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8895" yWindow="180" windowWidth="10110" windowHeight="11640" tabRatio="861" activeTab="6"/>
  </bookViews>
  <sheets>
    <sheet name="Inc State Non-GAAP" sheetId="24" r:id="rId1"/>
    <sheet name="Income Statement-Reported" sheetId="11" r:id="rId2"/>
    <sheet name="Significant Items" sheetId="20" r:id="rId3"/>
    <sheet name="2010 Sales" sheetId="31" r:id="rId4"/>
    <sheet name="2009 Sales" sheetId="30" r:id="rId5"/>
    <sheet name="2010 Sales Growth" sheetId="32" r:id="rId6"/>
    <sheet name="PRV" sheetId="28" r:id="rId7"/>
    <sheet name="OID" sheetId="21" r:id="rId8"/>
    <sheet name="Balance Sheet" sheetId="6" r:id="rId9"/>
  </sheets>
  <definedNames>
    <definedName name="_xlnm.Print_Area" localSheetId="4">'2009 Sales'!$A$2:$U$62</definedName>
    <definedName name="_xlnm.Print_Area" localSheetId="3">'2010 Sales'!$A$2:$U$64</definedName>
    <definedName name="_xlnm.Print_Area" localSheetId="5">'2010 Sales Growth'!$A$2:$U$64</definedName>
    <definedName name="_xlnm.Print_Area" localSheetId="8">'Balance Sheet'!$A$1:$I$33</definedName>
    <definedName name="_xlnm.Print_Area" localSheetId="0">'Inc State Non-GAAP'!$A$3:$R$40</definedName>
    <definedName name="_xlnm.Print_Area" localSheetId="1">'Income Statement-Reported'!$A$3:$R$41</definedName>
    <definedName name="_xlnm.Print_Area" localSheetId="7">OID!$A$4:$M$24</definedName>
    <definedName name="_xlnm.Print_Area" localSheetId="6">PRV!$B$4:$AE$61</definedName>
    <definedName name="_xlnm.Print_Area" localSheetId="2">'Significant Items'!$B$4:$U$24</definedName>
  </definedNames>
  <calcPr calcId="125725"/>
</workbook>
</file>

<file path=xl/calcChain.xml><?xml version="1.0" encoding="utf-8"?>
<calcChain xmlns="http://schemas.openxmlformats.org/spreadsheetml/2006/main">
  <c r="E41" i="28"/>
  <c r="O55" s="1"/>
  <c r="E40"/>
  <c r="E39"/>
  <c r="E38"/>
  <c r="E37"/>
  <c r="E36"/>
  <c r="G41"/>
  <c r="G40"/>
  <c r="G39"/>
  <c r="Q53" s="1"/>
  <c r="G38"/>
  <c r="G37"/>
  <c r="Q51" s="1"/>
  <c r="G36"/>
  <c r="I41"/>
  <c r="S55" s="1"/>
  <c r="I40"/>
  <c r="S54" s="1"/>
  <c r="I39"/>
  <c r="S53" s="1"/>
  <c r="I38"/>
  <c r="S52" s="1"/>
  <c r="I37"/>
  <c r="I36"/>
  <c r="K41"/>
  <c r="U55" s="1"/>
  <c r="K40"/>
  <c r="K39"/>
  <c r="U53" s="1"/>
  <c r="K38"/>
  <c r="U52" s="1"/>
  <c r="K37"/>
  <c r="U51" s="1"/>
  <c r="K36"/>
  <c r="K44"/>
  <c r="K43"/>
  <c r="U57" s="1"/>
  <c r="I44"/>
  <c r="S58" s="1"/>
  <c r="I43"/>
  <c r="G44"/>
  <c r="Q58" s="1"/>
  <c r="G43"/>
  <c r="E44"/>
  <c r="O58" s="1"/>
  <c r="E43"/>
  <c r="O57" s="1"/>
  <c r="C44"/>
  <c r="C43"/>
  <c r="C41"/>
  <c r="C40"/>
  <c r="C39"/>
  <c r="M53" s="1"/>
  <c r="C38"/>
  <c r="C37"/>
  <c r="M51" s="1"/>
  <c r="C36"/>
  <c r="U58"/>
  <c r="M58"/>
  <c r="S57"/>
  <c r="Q57"/>
  <c r="M57"/>
  <c r="Q55"/>
  <c r="M55"/>
  <c r="U54"/>
  <c r="Q54"/>
  <c r="O54"/>
  <c r="M54"/>
  <c r="O53"/>
  <c r="Q52"/>
  <c r="O52"/>
  <c r="M52"/>
  <c r="S51"/>
  <c r="O51"/>
  <c r="U50"/>
  <c r="S50"/>
  <c r="Q50"/>
  <c r="O50"/>
  <c r="M50"/>
</calcChain>
</file>

<file path=xl/sharedStrings.xml><?xml version="1.0" encoding="utf-8"?>
<sst xmlns="http://schemas.openxmlformats.org/spreadsheetml/2006/main" count="576" uniqueCount="154">
  <si>
    <t>% chng</t>
  </si>
  <si>
    <t>Q2</t>
  </si>
  <si>
    <t>Q4</t>
  </si>
  <si>
    <t>Cost of Sales</t>
  </si>
  <si>
    <t>Gross Margin</t>
  </si>
  <si>
    <t>R&amp;D</t>
  </si>
  <si>
    <t>SG&amp;A</t>
  </si>
  <si>
    <t>Operating Income</t>
  </si>
  <si>
    <t>Other Income/(Loss)</t>
  </si>
  <si>
    <t>Other Inc (Deductions)</t>
  </si>
  <si>
    <t>Income Before Taxes</t>
  </si>
  <si>
    <t>Income Taxes</t>
  </si>
  <si>
    <t>Effective Tax Rate</t>
  </si>
  <si>
    <t>Diluted EPS - Net Income</t>
  </si>
  <si>
    <t>Diluted Shares Outstanding</t>
  </si>
  <si>
    <t>Year</t>
  </si>
  <si>
    <t>Q3</t>
  </si>
  <si>
    <t>Net Income</t>
  </si>
  <si>
    <t>Q1</t>
  </si>
  <si>
    <t>($ millions)</t>
  </si>
  <si>
    <t>US</t>
  </si>
  <si>
    <t>Intl</t>
  </si>
  <si>
    <t>Total</t>
  </si>
  <si>
    <t>Ceclor</t>
  </si>
  <si>
    <t>Vancocin</t>
  </si>
  <si>
    <t>Other anti-infectives</t>
  </si>
  <si>
    <t>Anti-Infectives</t>
  </si>
  <si>
    <t>ReoPro</t>
  </si>
  <si>
    <t>Xigris</t>
  </si>
  <si>
    <t>Other cardiovascular</t>
  </si>
  <si>
    <t>Cardiovascular</t>
  </si>
  <si>
    <t>Gemzar</t>
  </si>
  <si>
    <t>Other oncology</t>
  </si>
  <si>
    <t>Oncology</t>
  </si>
  <si>
    <t>Humatrope</t>
  </si>
  <si>
    <t>Humulin</t>
  </si>
  <si>
    <t>Humalog</t>
  </si>
  <si>
    <t>Other Diabetes</t>
  </si>
  <si>
    <t>Evista</t>
  </si>
  <si>
    <t>Permax</t>
  </si>
  <si>
    <t>Other Neuroscience</t>
  </si>
  <si>
    <t>Neuroscience</t>
  </si>
  <si>
    <t>Total Pharmaceuticals</t>
  </si>
  <si>
    <t>Total Animal Health</t>
  </si>
  <si>
    <t>Assets</t>
  </si>
  <si>
    <t>Current Assets</t>
  </si>
  <si>
    <t>Cash and cash equivalents</t>
  </si>
  <si>
    <t>Short-term investments</t>
  </si>
  <si>
    <t>Accounts receivable - net</t>
  </si>
  <si>
    <t>Inventories</t>
  </si>
  <si>
    <t>Other current Assets</t>
  </si>
  <si>
    <t>Subtotal</t>
  </si>
  <si>
    <t>Other Assets</t>
  </si>
  <si>
    <t>Investments</t>
  </si>
  <si>
    <t>Goodwill and other intangibles - net</t>
  </si>
  <si>
    <t>Other noncurrent assets</t>
  </si>
  <si>
    <t>Property and equipment - net</t>
  </si>
  <si>
    <t>Short-term borrowings</t>
  </si>
  <si>
    <t>Accounts payable</t>
  </si>
  <si>
    <t>Other current liabilities</t>
  </si>
  <si>
    <t>Long-term debt</t>
  </si>
  <si>
    <t>Forteo</t>
  </si>
  <si>
    <t>Strattera</t>
  </si>
  <si>
    <t>Cialis</t>
  </si>
  <si>
    <t>Prozac Family</t>
  </si>
  <si>
    <t>Acquired in-process R&amp;D</t>
  </si>
  <si>
    <t>Liabilities and Shareholders' Equity</t>
  </si>
  <si>
    <t>Alimta</t>
  </si>
  <si>
    <t>Actos</t>
  </si>
  <si>
    <t>Symbyax</t>
  </si>
  <si>
    <t>Zyprexa</t>
  </si>
  <si>
    <t>Endocrinology</t>
  </si>
  <si>
    <t>Other Pharmaceutical</t>
  </si>
  <si>
    <t>Cymbalta</t>
  </si>
  <si>
    <t>Yentreve</t>
  </si>
  <si>
    <t xml:space="preserve">   and other special charges</t>
  </si>
  <si>
    <t>Asset impairments, restructurings</t>
  </si>
  <si>
    <t xml:space="preserve">   - Interest Income</t>
  </si>
  <si>
    <t xml:space="preserve">   - Outlicense of Development Stage</t>
  </si>
  <si>
    <t xml:space="preserve">   - Partnered Products</t>
  </si>
  <si>
    <t xml:space="preserve">   - Miscellaneous Income / (Expense)</t>
  </si>
  <si>
    <t>Other Income, Net</t>
  </si>
  <si>
    <t>Net Other Income/(Deductions)</t>
  </si>
  <si>
    <t>Price</t>
  </si>
  <si>
    <t>Rate</t>
  </si>
  <si>
    <t>Volume</t>
  </si>
  <si>
    <t>Pharmaceuticals</t>
  </si>
  <si>
    <t>U.S.</t>
  </si>
  <si>
    <t>Europe</t>
  </si>
  <si>
    <t>Japan</t>
  </si>
  <si>
    <t>ROW</t>
  </si>
  <si>
    <t>Animal Health</t>
  </si>
  <si>
    <t>Byetta</t>
  </si>
  <si>
    <t>As Reported</t>
  </si>
  <si>
    <t>Note:</t>
  </si>
  <si>
    <t xml:space="preserve">Operating Income </t>
  </si>
  <si>
    <t xml:space="preserve">Diluted EPS - Net Income </t>
  </si>
  <si>
    <t>EPS (reported)</t>
  </si>
  <si>
    <t>Significant Items Affecting Net Income</t>
  </si>
  <si>
    <t xml:space="preserve">Acquired in-process research and development </t>
  </si>
  <si>
    <t>1st Qtr</t>
  </si>
  <si>
    <t>2nd Qtr</t>
  </si>
  <si>
    <t>3rd Qtr</t>
  </si>
  <si>
    <t>4th Qtr</t>
  </si>
  <si>
    <t>Charge related to Zyprexa litigations</t>
  </si>
  <si>
    <t>Total Net Product Sales</t>
  </si>
  <si>
    <t>Collaboration Revenue</t>
  </si>
  <si>
    <t>Total Revenue</t>
  </si>
  <si>
    <t>Pro forma</t>
  </si>
  <si>
    <t>1Q09</t>
  </si>
  <si>
    <t>2Q09</t>
  </si>
  <si>
    <t>3Q09</t>
  </si>
  <si>
    <t>4Q09</t>
  </si>
  <si>
    <t>% of Total Revenue</t>
  </si>
  <si>
    <t>Schedule has been adjusted for the appropriate Non-GAAP items noted below:</t>
  </si>
  <si>
    <t xml:space="preserve"> </t>
  </si>
  <si>
    <t xml:space="preserve">Actos </t>
  </si>
  <si>
    <t>Erbitux Mfg Revenue</t>
  </si>
  <si>
    <t>2009 Revenue</t>
  </si>
  <si>
    <t>Erbitux Royalty</t>
  </si>
  <si>
    <t>Other</t>
  </si>
  <si>
    <t>$</t>
  </si>
  <si>
    <t>YTD 2009:  Adjusted for restructuring charges, acquired in-process research and development and litigation related charges</t>
  </si>
  <si>
    <t>Other pharma</t>
  </si>
  <si>
    <t>TOTAL NET PRODUCT SALES</t>
  </si>
  <si>
    <t xml:space="preserve">TOTAL COLLABORATION &amp; OTHER REVENUE </t>
  </si>
  <si>
    <t>TOTAL REVENUE</t>
  </si>
  <si>
    <t>2010 Revenue</t>
  </si>
  <si>
    <t>2010 Revenue Growth</t>
  </si>
  <si>
    <t>Q1 2010</t>
  </si>
  <si>
    <t>Q2 2010</t>
  </si>
  <si>
    <t>Q3 2010</t>
  </si>
  <si>
    <t>Q4 2010</t>
  </si>
  <si>
    <t>2010 YTD</t>
  </si>
  <si>
    <t>1Q10</t>
  </si>
  <si>
    <t>2Q10</t>
  </si>
  <si>
    <t>3Q10</t>
  </si>
  <si>
    <t>4Q10</t>
  </si>
  <si>
    <t>Revenue</t>
  </si>
  <si>
    <t>N/M</t>
  </si>
  <si>
    <t>YTD 2010:  Adjusted for restructuring charges and acquired in-process research and development</t>
  </si>
  <si>
    <t>EPS (non-GAAP)</t>
  </si>
  <si>
    <t>Asset impairments and restructuring charges</t>
  </si>
  <si>
    <t>Effient</t>
  </si>
  <si>
    <t>Other noncurrent liabilites</t>
  </si>
  <si>
    <t>Shareholders' equity</t>
  </si>
  <si>
    <t>Livalo</t>
  </si>
  <si>
    <t>(0)%</t>
  </si>
  <si>
    <t>$ Millions</t>
  </si>
  <si>
    <t>Interest, Net</t>
  </si>
  <si>
    <t xml:space="preserve">   - Outlicense of Legacy Products</t>
  </si>
  <si>
    <t xml:space="preserve">   - Interest Expense</t>
  </si>
  <si>
    <t>Cymbalta (duloxetine)</t>
  </si>
  <si>
    <t xml:space="preserve"> -</t>
  </si>
</sst>
</file>

<file path=xl/styles.xml><?xml version="1.0" encoding="utf-8"?>
<styleSheet xmlns="http://schemas.openxmlformats.org/spreadsheetml/2006/main">
  <numFmts count="27"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;[Red]\(0.0\)"/>
    <numFmt numFmtId="165" formatCode="0.0%;\(0.0\)%"/>
    <numFmt numFmtId="166" formatCode="0%;\(0\)%"/>
    <numFmt numFmtId="167" formatCode="&quot;$&quot;#,##0.00"/>
    <numFmt numFmtId="168" formatCode="&quot;$&quot;0.00;&quot;$&quot;\(0.00\)"/>
    <numFmt numFmtId="169" formatCode="0.0%"/>
    <numFmt numFmtId="170" formatCode="0.0_);\(0.0\)"/>
    <numFmt numFmtId="171" formatCode="#,##0.0"/>
    <numFmt numFmtId="172" formatCode="_(* #,##0.0_);_(* \(#,##0.0\);_(* &quot;-&quot;??_);_(@_)"/>
    <numFmt numFmtId="173" formatCode="#,##0.0;\(#,##0.00\)"/>
    <numFmt numFmtId="174" formatCode="#,##0.0;\(#,##0.0\)"/>
    <numFmt numFmtId="175" formatCode="&quot;$&quot;#,##0.0;\(&quot;$&quot;#,##0.0\)"/>
    <numFmt numFmtId="176" formatCode="#,##0.000"/>
    <numFmt numFmtId="177" formatCode="&quot;$&quot;#,##0.000;\(&quot;$&quot;#,##0.000\)"/>
    <numFmt numFmtId="178" formatCode="0.00_);\(0.00\)"/>
    <numFmt numFmtId="179" formatCode="0%;\(0%\)"/>
    <numFmt numFmtId="180" formatCode="0_);\(0\)"/>
    <numFmt numFmtId="181" formatCode="#,##0.0_);\(#,##0.0\)"/>
    <numFmt numFmtId="182" formatCode="&quot;$&quot;#,##0.0_);\(&quot;$&quot;#,##0.0\)"/>
    <numFmt numFmtId="183" formatCode="0.000%"/>
    <numFmt numFmtId="184" formatCode="_(* #,##0.000_);_(* \(#,##0.000\);_(* &quot;-&quot;??_);_(@_)"/>
  </numFmts>
  <fonts count="35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2"/>
      <name val="Tms Rmn"/>
    </font>
    <font>
      <sz val="8"/>
      <name val="Arial"/>
      <family val="2"/>
    </font>
    <font>
      <sz val="10"/>
      <name val="Arial MT"/>
    </font>
    <font>
      <sz val="10"/>
      <color indexed="8"/>
      <name val="Arial"/>
      <family val="2"/>
    </font>
    <font>
      <sz val="10"/>
      <name val="Geneva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b/>
      <u/>
      <sz val="10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u/>
      <sz val="12"/>
      <name val="Arial"/>
      <family val="2"/>
    </font>
    <font>
      <b/>
      <sz val="10"/>
      <color rgb="FFFF0000"/>
      <name val="Arial"/>
      <family val="2"/>
    </font>
    <font>
      <i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 val="singleAccounting"/>
      <sz val="10"/>
      <name val="Arial"/>
      <family val="2"/>
    </font>
    <font>
      <b/>
      <u val="singleAccounting"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43" fontId="3" fillId="0" borderId="0" applyFont="0" applyFill="0" applyBorder="0" applyAlignment="0" applyProtection="0"/>
    <xf numFmtId="40" fontId="1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2" fillId="0" borderId="0" applyNumberFormat="0" applyFill="0" applyBorder="0" applyAlignment="0" applyProtection="0"/>
    <xf numFmtId="38" fontId="13" fillId="2" borderId="0" applyNumberFormat="0" applyBorder="0" applyAlignment="0" applyProtection="0"/>
    <xf numFmtId="10" fontId="13" fillId="3" borderId="1" applyNumberFormat="0" applyBorder="0" applyAlignment="0" applyProtection="0"/>
    <xf numFmtId="176" fontId="3" fillId="0" borderId="0"/>
    <xf numFmtId="0" fontId="16" fillId="0" borderId="0"/>
    <xf numFmtId="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14" fillId="4" borderId="0"/>
    <xf numFmtId="0" fontId="3" fillId="0" borderId="0"/>
  </cellStyleXfs>
  <cellXfs count="549">
    <xf numFmtId="0" fontId="0" fillId="0" borderId="0" xfId="0"/>
    <xf numFmtId="0" fontId="0" fillId="0" borderId="0" xfId="0" applyProtection="1"/>
    <xf numFmtId="166" fontId="0" fillId="0" borderId="0" xfId="0" applyNumberFormat="1" applyProtection="1"/>
    <xf numFmtId="0" fontId="0" fillId="0" borderId="0" xfId="0" applyFill="1" applyProtection="1"/>
    <xf numFmtId="0" fontId="3" fillId="0" borderId="0" xfId="0" applyFont="1" applyBorder="1" applyProtection="1"/>
    <xf numFmtId="0" fontId="22" fillId="0" borderId="0" xfId="0" applyFont="1" applyBorder="1" applyProtection="1"/>
    <xf numFmtId="0" fontId="3" fillId="0" borderId="0" xfId="0" applyFont="1" applyFill="1" applyBorder="1" applyProtection="1"/>
    <xf numFmtId="0" fontId="3" fillId="0" borderId="19" xfId="0" applyFont="1" applyBorder="1" applyProtection="1"/>
    <xf numFmtId="0" fontId="3" fillId="0" borderId="19" xfId="0" applyFont="1" applyFill="1" applyBorder="1" applyProtection="1"/>
    <xf numFmtId="0" fontId="3" fillId="0" borderId="6" xfId="0" applyFont="1" applyBorder="1" applyProtection="1"/>
    <xf numFmtId="0" fontId="1" fillId="0" borderId="0" xfId="0" applyFont="1" applyFill="1" applyBorder="1" applyProtection="1"/>
    <xf numFmtId="0" fontId="1" fillId="0" borderId="6" xfId="0" applyFont="1" applyFill="1" applyBorder="1" applyProtection="1"/>
    <xf numFmtId="0" fontId="3" fillId="0" borderId="13" xfId="0" applyFont="1" applyFill="1" applyBorder="1" applyProtection="1"/>
    <xf numFmtId="0" fontId="3" fillId="0" borderId="6" xfId="0" applyFont="1" applyFill="1" applyBorder="1" applyProtection="1"/>
    <xf numFmtId="171" fontId="3" fillId="0" borderId="0" xfId="0" applyNumberFormat="1" applyFont="1" applyFill="1" applyBorder="1" applyAlignment="1" applyProtection="1">
      <alignment horizontal="center"/>
    </xf>
    <xf numFmtId="179" fontId="3" fillId="0" borderId="0" xfId="0" applyNumberFormat="1" applyFont="1" applyFill="1" applyBorder="1" applyAlignment="1" applyProtection="1">
      <alignment horizontal="center"/>
    </xf>
    <xf numFmtId="179" fontId="3" fillId="0" borderId="13" xfId="0" applyNumberFormat="1" applyFont="1" applyFill="1" applyBorder="1" applyAlignment="1" applyProtection="1">
      <alignment horizontal="center"/>
    </xf>
    <xf numFmtId="0" fontId="10" fillId="0" borderId="6" xfId="0" applyFont="1" applyBorder="1" applyProtection="1"/>
    <xf numFmtId="0" fontId="3" fillId="0" borderId="13" xfId="0" applyFont="1" applyBorder="1" applyProtection="1"/>
    <xf numFmtId="0" fontId="3" fillId="0" borderId="16" xfId="0" applyFont="1" applyBorder="1" applyProtection="1"/>
    <xf numFmtId="0" fontId="3" fillId="0" borderId="17" xfId="0" applyFont="1" applyFill="1" applyBorder="1" applyProtection="1"/>
    <xf numFmtId="0" fontId="6" fillId="0" borderId="0" xfId="0" applyFont="1" applyFill="1" applyBorder="1" applyProtection="1"/>
    <xf numFmtId="0" fontId="0" fillId="0" borderId="0" xfId="0" applyBorder="1" applyProtection="1"/>
    <xf numFmtId="0" fontId="0" fillId="0" borderId="0" xfId="0" applyFill="1" applyBorder="1" applyProtection="1"/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166" fontId="1" fillId="0" borderId="0" xfId="0" applyNumberFormat="1" applyFont="1" applyAlignment="1" applyProtection="1">
      <alignment horizontal="center"/>
    </xf>
    <xf numFmtId="0" fontId="1" fillId="0" borderId="2" xfId="0" applyFont="1" applyFill="1" applyBorder="1" applyProtection="1"/>
    <xf numFmtId="0" fontId="0" fillId="0" borderId="2" xfId="0" applyBorder="1" applyProtection="1"/>
    <xf numFmtId="0" fontId="1" fillId="0" borderId="2" xfId="0" applyFont="1" applyBorder="1" applyAlignment="1" applyProtection="1">
      <alignment horizontal="center"/>
    </xf>
    <xf numFmtId="166" fontId="1" fillId="0" borderId="2" xfId="0" applyNumberFormat="1" applyFont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/>
    </xf>
    <xf numFmtId="0" fontId="1" fillId="0" borderId="0" xfId="0" applyFont="1" applyBorder="1" applyProtection="1"/>
    <xf numFmtId="166" fontId="1" fillId="0" borderId="0" xfId="0" applyNumberFormat="1" applyFont="1" applyBorder="1" applyAlignment="1" applyProtection="1">
      <alignment horizontal="center"/>
    </xf>
    <xf numFmtId="164" fontId="1" fillId="0" borderId="0" xfId="0" applyNumberFormat="1" applyFont="1" applyFill="1" applyProtection="1"/>
    <xf numFmtId="164" fontId="0" fillId="0" borderId="0" xfId="0" applyNumberFormat="1" applyProtection="1"/>
    <xf numFmtId="181" fontId="0" fillId="0" borderId="0" xfId="0" applyNumberFormat="1" applyFill="1" applyProtection="1"/>
    <xf numFmtId="166" fontId="0" fillId="0" borderId="0" xfId="0" applyNumberFormat="1" applyFill="1" applyProtection="1"/>
    <xf numFmtId="181" fontId="3" fillId="0" borderId="0" xfId="1" applyNumberFormat="1" applyFill="1" applyProtection="1"/>
    <xf numFmtId="181" fontId="4" fillId="0" borderId="0" xfId="0" applyNumberFormat="1" applyFont="1" applyFill="1" applyProtection="1"/>
    <xf numFmtId="164" fontId="4" fillId="0" borderId="0" xfId="0" applyNumberFormat="1" applyFont="1" applyFill="1" applyProtection="1"/>
    <xf numFmtId="164" fontId="0" fillId="0" borderId="0" xfId="0" applyNumberFormat="1" applyFill="1" applyProtection="1"/>
    <xf numFmtId="165" fontId="2" fillId="0" borderId="0" xfId="0" applyNumberFormat="1" applyFont="1" applyFill="1" applyProtection="1"/>
    <xf numFmtId="165" fontId="2" fillId="0" borderId="0" xfId="0" applyNumberFormat="1" applyFont="1" applyProtection="1"/>
    <xf numFmtId="164" fontId="4" fillId="0" borderId="0" xfId="0" applyNumberFormat="1" applyFont="1" applyProtection="1"/>
    <xf numFmtId="43" fontId="2" fillId="0" borderId="0" xfId="1" applyFont="1" applyProtection="1"/>
    <xf numFmtId="181" fontId="3" fillId="0" borderId="0" xfId="0" applyNumberFormat="1" applyFont="1" applyFill="1" applyProtection="1"/>
    <xf numFmtId="0" fontId="3" fillId="0" borderId="0" xfId="0" applyFont="1" applyFill="1" applyProtection="1"/>
    <xf numFmtId="170" fontId="3" fillId="0" borderId="0" xfId="0" applyNumberFormat="1" applyFont="1" applyFill="1" applyProtection="1"/>
    <xf numFmtId="164" fontId="3" fillId="0" borderId="0" xfId="0" applyNumberFormat="1" applyFont="1" applyFill="1" applyProtection="1"/>
    <xf numFmtId="172" fontId="3" fillId="0" borderId="0" xfId="1" applyNumberFormat="1" applyFont="1" applyFill="1" applyProtection="1"/>
    <xf numFmtId="170" fontId="19" fillId="0" borderId="0" xfId="0" applyNumberFormat="1" applyFont="1" applyFill="1" applyProtection="1"/>
    <xf numFmtId="165" fontId="20" fillId="0" borderId="0" xfId="0" applyNumberFormat="1" applyFont="1" applyFill="1" applyProtection="1"/>
    <xf numFmtId="166" fontId="5" fillId="0" borderId="0" xfId="0" applyNumberFormat="1" applyFont="1" applyFill="1" applyProtection="1"/>
    <xf numFmtId="165" fontId="5" fillId="0" borderId="0" xfId="0" applyNumberFormat="1" applyFont="1" applyProtection="1"/>
    <xf numFmtId="165" fontId="5" fillId="0" borderId="0" xfId="0" applyNumberFormat="1" applyFont="1" applyFill="1" applyProtection="1"/>
    <xf numFmtId="165" fontId="20" fillId="0" borderId="0" xfId="0" applyNumberFormat="1" applyFont="1" applyProtection="1"/>
    <xf numFmtId="165" fontId="8" fillId="0" borderId="0" xfId="0" applyNumberFormat="1" applyFont="1" applyProtection="1"/>
    <xf numFmtId="166" fontId="4" fillId="0" borderId="0" xfId="0" applyNumberFormat="1" applyFont="1" applyFill="1" applyProtection="1"/>
    <xf numFmtId="8" fontId="1" fillId="0" borderId="0" xfId="0" applyNumberFormat="1" applyFont="1" applyFill="1" applyProtection="1"/>
    <xf numFmtId="8" fontId="0" fillId="0" borderId="0" xfId="0" applyNumberFormat="1" applyProtection="1"/>
    <xf numFmtId="8" fontId="0" fillId="0" borderId="0" xfId="0" applyNumberFormat="1" applyFill="1" applyAlignment="1" applyProtection="1"/>
    <xf numFmtId="3" fontId="0" fillId="0" borderId="0" xfId="0" applyNumberFormat="1" applyProtection="1"/>
    <xf numFmtId="3" fontId="0" fillId="0" borderId="0" xfId="0" applyNumberFormat="1" applyFill="1" applyProtection="1"/>
    <xf numFmtId="0" fontId="10" fillId="0" borderId="0" xfId="0" applyFont="1" applyProtection="1"/>
    <xf numFmtId="0" fontId="6" fillId="0" borderId="0" xfId="0" applyFont="1" applyProtection="1"/>
    <xf numFmtId="0" fontId="29" fillId="0" borderId="0" xfId="0" applyFont="1" applyProtection="1"/>
    <xf numFmtId="10" fontId="0" fillId="0" borderId="0" xfId="0" applyNumberFormat="1" applyProtection="1"/>
    <xf numFmtId="172" fontId="0" fillId="0" borderId="0" xfId="1" applyNumberFormat="1" applyFont="1" applyFill="1" applyProtection="1"/>
    <xf numFmtId="43" fontId="3" fillId="0" borderId="0" xfId="1" applyFont="1" applyFill="1" applyProtection="1"/>
    <xf numFmtId="172" fontId="8" fillId="0" borderId="0" xfId="1" applyNumberFormat="1" applyFont="1" applyFill="1" applyProtection="1"/>
    <xf numFmtId="166" fontId="2" fillId="0" borderId="0" xfId="0" applyNumberFormat="1" applyFont="1" applyFill="1" applyProtection="1"/>
    <xf numFmtId="166" fontId="0" fillId="0" borderId="0" xfId="0" applyNumberFormat="1" applyFill="1" applyAlignment="1" applyProtection="1">
      <alignment horizontal="right"/>
    </xf>
    <xf numFmtId="168" fontId="0" fillId="0" borderId="0" xfId="0" applyNumberFormat="1" applyFill="1" applyAlignment="1" applyProtection="1">
      <alignment horizontal="center"/>
    </xf>
    <xf numFmtId="0" fontId="7" fillId="0" borderId="0" xfId="0" applyFont="1" applyBorder="1" applyProtection="1"/>
    <xf numFmtId="0" fontId="10" fillId="0" borderId="0" xfId="0" applyFont="1" applyBorder="1" applyAlignment="1" applyProtection="1">
      <alignment horizontal="center"/>
    </xf>
    <xf numFmtId="0" fontId="0" fillId="0" borderId="6" xfId="0" applyBorder="1" applyProtection="1"/>
    <xf numFmtId="0" fontId="10" fillId="0" borderId="0" xfId="0" applyFont="1" applyBorder="1" applyAlignment="1" applyProtection="1">
      <alignment horizontal="left"/>
    </xf>
    <xf numFmtId="8" fontId="10" fillId="0" borderId="0" xfId="0" applyNumberFormat="1" applyFont="1" applyBorder="1" applyAlignment="1" applyProtection="1">
      <alignment horizontal="right"/>
    </xf>
    <xf numFmtId="7" fontId="10" fillId="0" borderId="0" xfId="0" applyNumberFormat="1" applyFont="1" applyBorder="1" applyAlignment="1" applyProtection="1">
      <alignment horizontal="right"/>
    </xf>
    <xf numFmtId="0" fontId="8" fillId="0" borderId="0" xfId="0" applyFont="1" applyBorder="1" applyAlignment="1" applyProtection="1">
      <alignment horizontal="left"/>
    </xf>
    <xf numFmtId="40" fontId="10" fillId="0" borderId="0" xfId="0" applyNumberFormat="1" applyFont="1" applyBorder="1" applyAlignment="1" applyProtection="1">
      <alignment horizontal="right"/>
    </xf>
    <xf numFmtId="8" fontId="10" fillId="0" borderId="0" xfId="0" applyNumberFormat="1" applyFont="1" applyFill="1" applyBorder="1" applyAlignment="1" applyProtection="1">
      <alignment horizontal="right"/>
    </xf>
    <xf numFmtId="43" fontId="10" fillId="0" borderId="0" xfId="1" applyFont="1" applyFill="1" applyBorder="1" applyAlignment="1" applyProtection="1">
      <alignment horizontal="right"/>
    </xf>
    <xf numFmtId="178" fontId="0" fillId="0" borderId="0" xfId="0" applyNumberFormat="1" applyBorder="1" applyAlignment="1" applyProtection="1">
      <alignment horizontal="center"/>
    </xf>
    <xf numFmtId="43" fontId="0" fillId="0" borderId="6" xfId="1" applyFont="1" applyFill="1" applyBorder="1" applyAlignment="1" applyProtection="1">
      <alignment horizontal="right"/>
    </xf>
    <xf numFmtId="43" fontId="0" fillId="0" borderId="0" xfId="1" applyFont="1" applyFill="1" applyBorder="1" applyAlignment="1" applyProtection="1">
      <alignment horizontal="right"/>
    </xf>
    <xf numFmtId="43" fontId="0" fillId="0" borderId="0" xfId="1" applyFont="1" applyBorder="1" applyAlignment="1" applyProtection="1">
      <alignment horizontal="right"/>
    </xf>
    <xf numFmtId="43" fontId="10" fillId="0" borderId="0" xfId="1" applyFont="1" applyBorder="1" applyAlignment="1" applyProtection="1">
      <alignment horizontal="right"/>
    </xf>
    <xf numFmtId="0" fontId="8" fillId="0" borderId="0" xfId="0" applyFont="1" applyProtection="1"/>
    <xf numFmtId="0" fontId="10" fillId="0" borderId="15" xfId="0" applyFont="1" applyBorder="1" applyAlignment="1" applyProtection="1">
      <alignment horizontal="right"/>
    </xf>
    <xf numFmtId="0" fontId="0" fillId="0" borderId="16" xfId="0" applyFill="1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24" fillId="0" borderId="0" xfId="0" applyFont="1" applyProtection="1"/>
    <xf numFmtId="0" fontId="8" fillId="0" borderId="0" xfId="0" applyFont="1" applyBorder="1" applyProtection="1"/>
    <xf numFmtId="180" fontId="8" fillId="0" borderId="0" xfId="0" applyNumberFormat="1" applyFont="1" applyProtection="1"/>
    <xf numFmtId="0" fontId="10" fillId="0" borderId="0" xfId="0" applyFont="1" applyFill="1" applyBorder="1" applyAlignment="1" applyProtection="1">
      <alignment horizontal="center"/>
    </xf>
    <xf numFmtId="0" fontId="10" fillId="0" borderId="2" xfId="0" applyFont="1" applyFill="1" applyBorder="1" applyAlignment="1" applyProtection="1">
      <alignment horizontal="center"/>
    </xf>
    <xf numFmtId="0" fontId="8" fillId="0" borderId="0" xfId="0" applyFont="1" applyFill="1" applyBorder="1" applyProtection="1"/>
    <xf numFmtId="0" fontId="8" fillId="0" borderId="0" xfId="0" applyFont="1" applyFill="1" applyProtection="1"/>
    <xf numFmtId="42" fontId="8" fillId="0" borderId="0" xfId="3" applyNumberFormat="1" applyFont="1" applyFill="1" applyBorder="1" applyProtection="1"/>
    <xf numFmtId="172" fontId="8" fillId="0" borderId="0" xfId="1" applyNumberFormat="1" applyFont="1" applyFill="1" applyBorder="1" applyProtection="1"/>
    <xf numFmtId="172" fontId="10" fillId="0" borderId="0" xfId="1" applyNumberFormat="1" applyFont="1" applyFill="1" applyBorder="1" applyProtection="1"/>
    <xf numFmtId="42" fontId="8" fillId="0" borderId="0" xfId="0" applyNumberFormat="1" applyFont="1" applyFill="1" applyBorder="1" applyProtection="1"/>
    <xf numFmtId="41" fontId="8" fillId="0" borderId="0" xfId="0" applyNumberFormat="1" applyFont="1" applyFill="1" applyBorder="1" applyProtection="1"/>
    <xf numFmtId="180" fontId="8" fillId="0" borderId="0" xfId="0" applyNumberFormat="1" applyFont="1" applyFill="1" applyProtection="1"/>
    <xf numFmtId="172" fontId="9" fillId="0" borderId="0" xfId="1" applyNumberFormat="1" applyFont="1" applyFill="1" applyBorder="1" applyProtection="1"/>
    <xf numFmtId="0" fontId="8" fillId="0" borderId="0" xfId="0" applyFont="1" applyAlignment="1" applyProtection="1">
      <alignment wrapText="1"/>
    </xf>
    <xf numFmtId="0" fontId="8" fillId="0" borderId="0" xfId="0" applyFont="1" applyAlignment="1" applyProtection="1">
      <alignment horizontal="left"/>
    </xf>
    <xf numFmtId="0" fontId="15" fillId="0" borderId="0" xfId="0" applyFont="1" applyProtection="1"/>
    <xf numFmtId="171" fontId="15" fillId="0" borderId="0" xfId="0" applyNumberFormat="1" applyFont="1" applyProtection="1"/>
    <xf numFmtId="0" fontId="11" fillId="0" borderId="0" xfId="0" quotePrefix="1" applyFont="1" applyAlignment="1" applyProtection="1">
      <alignment horizontal="left"/>
    </xf>
    <xf numFmtId="0" fontId="17" fillId="0" borderId="0" xfId="0" applyFont="1" applyAlignment="1" applyProtection="1">
      <alignment horizontal="center"/>
    </xf>
    <xf numFmtId="171" fontId="17" fillId="0" borderId="0" xfId="0" applyNumberFormat="1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7" fillId="0" borderId="0" xfId="0" applyFont="1" applyFill="1" applyAlignment="1" applyProtection="1">
      <alignment horizontal="center"/>
    </xf>
    <xf numFmtId="0" fontId="18" fillId="0" borderId="0" xfId="0" applyFont="1" applyAlignment="1" applyProtection="1">
      <alignment horizontal="center"/>
    </xf>
    <xf numFmtId="171" fontId="18" fillId="0" borderId="0" xfId="0" applyNumberFormat="1" applyFont="1" applyAlignment="1" applyProtection="1">
      <alignment horizontal="center"/>
    </xf>
    <xf numFmtId="181" fontId="7" fillId="0" borderId="0" xfId="0" applyNumberFormat="1" applyFont="1" applyFill="1" applyAlignment="1" applyProtection="1">
      <alignment horizontal="center"/>
    </xf>
    <xf numFmtId="181" fontId="7" fillId="0" borderId="0" xfId="0" applyNumberFormat="1" applyFont="1" applyAlignment="1" applyProtection="1">
      <alignment horizontal="center"/>
    </xf>
    <xf numFmtId="173" fontId="25" fillId="0" borderId="9" xfId="8" applyNumberFormat="1" applyFont="1" applyFill="1" applyBorder="1" applyAlignment="1" applyProtection="1">
      <alignment horizontal="right"/>
    </xf>
    <xf numFmtId="173" fontId="25" fillId="0" borderId="0" xfId="8" applyNumberFormat="1" applyFont="1" applyFill="1" applyBorder="1" applyAlignment="1" applyProtection="1">
      <alignment horizontal="right"/>
    </xf>
    <xf numFmtId="173" fontId="28" fillId="0" borderId="9" xfId="8" applyNumberFormat="1" applyFont="1" applyFill="1" applyBorder="1" applyAlignment="1" applyProtection="1">
      <alignment horizontal="right"/>
    </xf>
    <xf numFmtId="173" fontId="28" fillId="0" borderId="0" xfId="8" applyNumberFormat="1" applyFont="1" applyFill="1" applyBorder="1" applyAlignment="1" applyProtection="1">
      <alignment horizontal="right"/>
    </xf>
    <xf numFmtId="37" fontId="25" fillId="0" borderId="0" xfId="8" applyNumberFormat="1" applyFont="1" applyFill="1" applyBorder="1" applyAlignment="1" applyProtection="1">
      <alignment horizontal="right"/>
    </xf>
    <xf numFmtId="37" fontId="25" fillId="0" borderId="9" xfId="8" applyNumberFormat="1" applyFont="1" applyFill="1" applyBorder="1" applyAlignment="1" applyProtection="1">
      <alignment horizontal="right"/>
    </xf>
    <xf numFmtId="169" fontId="25" fillId="0" borderId="9" xfId="8" applyNumberFormat="1" applyFont="1" applyFill="1" applyBorder="1" applyAlignment="1" applyProtection="1">
      <alignment horizontal="right"/>
    </xf>
    <xf numFmtId="169" fontId="25" fillId="0" borderId="0" xfId="8" applyNumberFormat="1" applyFont="1" applyFill="1" applyBorder="1" applyAlignment="1" applyProtection="1">
      <alignment horizontal="right"/>
    </xf>
    <xf numFmtId="175" fontId="25" fillId="0" borderId="9" xfId="8" applyNumberFormat="1" applyFont="1" applyFill="1" applyBorder="1" applyAlignment="1" applyProtection="1">
      <alignment horizontal="right"/>
    </xf>
    <xf numFmtId="177" fontId="25" fillId="0" borderId="0" xfId="8" applyNumberFormat="1" applyFont="1" applyFill="1" applyBorder="1" applyAlignment="1" applyProtection="1">
      <alignment horizontal="right"/>
    </xf>
    <xf numFmtId="174" fontId="25" fillId="0" borderId="9" xfId="8" applyNumberFormat="1" applyFont="1" applyFill="1" applyBorder="1" applyAlignment="1" applyProtection="1">
      <alignment horizontal="right"/>
    </xf>
    <xf numFmtId="174" fontId="25" fillId="0" borderId="0" xfId="8" applyNumberFormat="1" applyFont="1" applyFill="1" applyBorder="1" applyAlignment="1" applyProtection="1">
      <alignment horizontal="right"/>
    </xf>
    <xf numFmtId="174" fontId="25" fillId="0" borderId="11" xfId="8" applyNumberFormat="1" applyFont="1" applyFill="1" applyBorder="1" applyAlignment="1" applyProtection="1">
      <alignment horizontal="left"/>
    </xf>
    <xf numFmtId="0" fontId="30" fillId="0" borderId="0" xfId="0" applyFont="1" applyFill="1" applyBorder="1" applyProtection="1"/>
    <xf numFmtId="182" fontId="25" fillId="0" borderId="9" xfId="8" applyNumberFormat="1" applyFont="1" applyFill="1" applyBorder="1" applyAlignment="1" applyProtection="1">
      <alignment horizontal="right"/>
    </xf>
    <xf numFmtId="182" fontId="25" fillId="0" borderId="0" xfId="8" applyNumberFormat="1" applyFont="1" applyFill="1" applyBorder="1" applyAlignment="1" applyProtection="1">
      <alignment horizontal="right"/>
    </xf>
    <xf numFmtId="182" fontId="25" fillId="0" borderId="20" xfId="8" applyNumberFormat="1" applyFont="1" applyFill="1" applyBorder="1" applyAlignment="1" applyProtection="1">
      <alignment horizontal="right"/>
    </xf>
    <xf numFmtId="182" fontId="25" fillId="0" borderId="10" xfId="8" applyNumberFormat="1" applyFont="1" applyFill="1" applyBorder="1" applyAlignment="1" applyProtection="1">
      <alignment horizontal="right"/>
    </xf>
    <xf numFmtId="181" fontId="25" fillId="0" borderId="9" xfId="2" applyNumberFormat="1" applyFont="1" applyFill="1" applyBorder="1" applyAlignment="1" applyProtection="1">
      <alignment horizontal="right"/>
    </xf>
    <xf numFmtId="181" fontId="25" fillId="0" borderId="0" xfId="8" applyNumberFormat="1" applyFont="1" applyFill="1" applyBorder="1" applyAlignment="1" applyProtection="1">
      <alignment horizontal="right"/>
    </xf>
    <xf numFmtId="181" fontId="25" fillId="0" borderId="9" xfId="8" applyNumberFormat="1" applyFont="1" applyFill="1" applyBorder="1" applyAlignment="1" applyProtection="1">
      <alignment horizontal="right"/>
    </xf>
    <xf numFmtId="181" fontId="28" fillId="0" borderId="9" xfId="2" applyNumberFormat="1" applyFont="1" applyFill="1" applyBorder="1" applyAlignment="1" applyProtection="1">
      <alignment horizontal="right"/>
    </xf>
    <xf numFmtId="181" fontId="28" fillId="0" borderId="0" xfId="2" applyNumberFormat="1" applyFont="1" applyFill="1" applyBorder="1" applyAlignment="1" applyProtection="1">
      <alignment horizontal="right"/>
    </xf>
    <xf numFmtId="181" fontId="25" fillId="0" borderId="9" xfId="1" applyNumberFormat="1" applyFont="1" applyFill="1" applyBorder="1" applyAlignment="1" applyProtection="1">
      <alignment horizontal="right"/>
    </xf>
    <xf numFmtId="181" fontId="25" fillId="0" borderId="0" xfId="1" applyNumberFormat="1" applyFont="1" applyFill="1" applyBorder="1" applyAlignment="1" applyProtection="1">
      <alignment horizontal="right"/>
    </xf>
    <xf numFmtId="181" fontId="25" fillId="0" borderId="0" xfId="2" applyNumberFormat="1" applyFont="1" applyFill="1" applyBorder="1" applyAlignment="1" applyProtection="1">
      <alignment horizontal="right"/>
    </xf>
    <xf numFmtId="181" fontId="28" fillId="0" borderId="9" xfId="8" applyNumberFormat="1" applyFont="1" applyFill="1" applyBorder="1" applyAlignment="1" applyProtection="1">
      <alignment horizontal="right"/>
    </xf>
    <xf numFmtId="181" fontId="28" fillId="0" borderId="0" xfId="8" applyNumberFormat="1" applyFont="1" applyFill="1" applyBorder="1" applyAlignment="1" applyProtection="1">
      <alignment horizontal="right"/>
    </xf>
    <xf numFmtId="0" fontId="23" fillId="0" borderId="13" xfId="0" applyFont="1" applyFill="1" applyBorder="1" applyAlignment="1" applyProtection="1">
      <alignment horizontal="center"/>
    </xf>
    <xf numFmtId="0" fontId="23" fillId="0" borderId="0" xfId="0" applyFont="1" applyFill="1" applyBorder="1" applyAlignment="1" applyProtection="1"/>
    <xf numFmtId="0" fontId="23" fillId="0" borderId="13" xfId="0" applyFont="1" applyFill="1" applyBorder="1" applyAlignment="1" applyProtection="1"/>
    <xf numFmtId="171" fontId="3" fillId="0" borderId="0" xfId="0" applyNumberFormat="1" applyFont="1" applyFill="1" applyBorder="1" applyAlignment="1" applyProtection="1">
      <alignment horizontal="right"/>
    </xf>
    <xf numFmtId="7" fontId="10" fillId="5" borderId="13" xfId="0" applyNumberFormat="1" applyFont="1" applyFill="1" applyBorder="1" applyAlignment="1" applyProtection="1">
      <alignment horizontal="right"/>
    </xf>
    <xf numFmtId="0" fontId="10" fillId="5" borderId="13" xfId="0" applyFont="1" applyFill="1" applyBorder="1" applyAlignment="1" applyProtection="1">
      <alignment horizontal="center"/>
    </xf>
    <xf numFmtId="0" fontId="0" fillId="5" borderId="13" xfId="0" applyFill="1" applyBorder="1" applyProtection="1"/>
    <xf numFmtId="8" fontId="10" fillId="5" borderId="13" xfId="0" applyNumberFormat="1" applyFont="1" applyFill="1" applyBorder="1" applyAlignment="1" applyProtection="1">
      <alignment horizontal="right"/>
    </xf>
    <xf numFmtId="4" fontId="10" fillId="5" borderId="13" xfId="0" applyNumberFormat="1" applyFont="1" applyFill="1" applyBorder="1" applyAlignment="1" applyProtection="1">
      <alignment horizontal="right"/>
    </xf>
    <xf numFmtId="167" fontId="10" fillId="5" borderId="22" xfId="0" applyNumberFormat="1" applyFont="1" applyFill="1" applyBorder="1" applyAlignment="1" applyProtection="1">
      <alignment horizontal="right"/>
    </xf>
    <xf numFmtId="166" fontId="8" fillId="0" borderId="0" xfId="0" applyNumberFormat="1" applyFont="1" applyFill="1" applyProtection="1"/>
    <xf numFmtId="167" fontId="10" fillId="0" borderId="15" xfId="0" applyNumberFormat="1" applyFont="1" applyFill="1" applyBorder="1" applyAlignment="1" applyProtection="1">
      <alignment horizontal="right"/>
    </xf>
    <xf numFmtId="166" fontId="8" fillId="0" borderId="0" xfId="9" applyNumberFormat="1" applyFont="1" applyFill="1" applyAlignment="1" applyProtection="1">
      <alignment horizontal="center"/>
    </xf>
    <xf numFmtId="166" fontId="8" fillId="0" borderId="0" xfId="9" applyNumberFormat="1" applyFont="1" applyFill="1" applyBorder="1" applyAlignment="1" applyProtection="1">
      <alignment horizontal="center"/>
    </xf>
    <xf numFmtId="166" fontId="8" fillId="0" borderId="13" xfId="9" applyNumberFormat="1" applyFont="1" applyFill="1" applyBorder="1" applyAlignment="1" applyProtection="1">
      <alignment horizontal="center"/>
    </xf>
    <xf numFmtId="173" fontId="26" fillId="0" borderId="0" xfId="8" applyNumberFormat="1" applyFont="1" applyAlignment="1" applyProtection="1">
      <alignment horizontal="left"/>
    </xf>
    <xf numFmtId="173" fontId="25" fillId="0" borderId="0" xfId="8" applyNumberFormat="1" applyFont="1" applyBorder="1" applyAlignment="1" applyProtection="1">
      <alignment horizontal="right"/>
    </xf>
    <xf numFmtId="173" fontId="25" fillId="0" borderId="8" xfId="8" applyNumberFormat="1" applyFont="1" applyBorder="1" applyAlignment="1" applyProtection="1">
      <alignment horizontal="right"/>
    </xf>
    <xf numFmtId="173" fontId="27" fillId="0" borderId="0" xfId="8" applyNumberFormat="1" applyFont="1" applyAlignment="1" applyProtection="1">
      <alignment horizontal="left"/>
    </xf>
    <xf numFmtId="173" fontId="28" fillId="0" borderId="0" xfId="8" applyNumberFormat="1" applyFont="1" applyBorder="1" applyAlignment="1" applyProtection="1">
      <alignment horizontal="right"/>
    </xf>
    <xf numFmtId="173" fontId="28" fillId="0" borderId="8" xfId="8" applyNumberFormat="1" applyFont="1" applyBorder="1" applyAlignment="1" applyProtection="1">
      <alignment horizontal="right"/>
    </xf>
    <xf numFmtId="175" fontId="25" fillId="0" borderId="0" xfId="8" applyNumberFormat="1" applyFont="1" applyAlignment="1" applyProtection="1">
      <alignment horizontal="left"/>
    </xf>
    <xf numFmtId="169" fontId="25" fillId="0" borderId="0" xfId="8" applyNumberFormat="1" applyFont="1" applyAlignment="1" applyProtection="1">
      <alignment horizontal="left"/>
    </xf>
    <xf numFmtId="173" fontId="25" fillId="0" borderId="0" xfId="8" applyNumberFormat="1" applyFont="1" applyAlignment="1" applyProtection="1">
      <alignment horizontal="left"/>
    </xf>
    <xf numFmtId="175" fontId="25" fillId="0" borderId="0" xfId="8" applyNumberFormat="1" applyFont="1" applyAlignment="1" applyProtection="1">
      <alignment horizontal="right"/>
    </xf>
    <xf numFmtId="174" fontId="25" fillId="0" borderId="0" xfId="8" applyNumberFormat="1" applyFont="1" applyAlignment="1" applyProtection="1">
      <alignment horizontal="left"/>
    </xf>
    <xf numFmtId="174" fontId="26" fillId="0" borderId="0" xfId="8" applyNumberFormat="1" applyFont="1" applyAlignment="1" applyProtection="1">
      <alignment horizontal="left"/>
    </xf>
    <xf numFmtId="181" fontId="25" fillId="0" borderId="8" xfId="8" applyNumberFormat="1" applyFont="1" applyFill="1" applyBorder="1" applyAlignment="1" applyProtection="1">
      <alignment horizontal="right"/>
    </xf>
    <xf numFmtId="181" fontId="28" fillId="0" borderId="8" xfId="8" applyNumberFormat="1" applyFont="1" applyFill="1" applyBorder="1" applyAlignment="1" applyProtection="1">
      <alignment horizontal="right"/>
    </xf>
    <xf numFmtId="174" fontId="28" fillId="0" borderId="11" xfId="8" applyNumberFormat="1" applyFont="1" applyBorder="1" applyAlignment="1" applyProtection="1">
      <alignment horizontal="right"/>
    </xf>
    <xf numFmtId="173" fontId="25" fillId="0" borderId="2" xfId="8" applyNumberFormat="1" applyFont="1" applyFill="1" applyBorder="1" applyAlignment="1" applyProtection="1">
      <alignment horizontal="right"/>
    </xf>
    <xf numFmtId="174" fontId="28" fillId="0" borderId="12" xfId="8" applyNumberFormat="1" applyFont="1" applyFill="1" applyBorder="1" applyAlignment="1" applyProtection="1">
      <alignment horizontal="right"/>
    </xf>
    <xf numFmtId="43" fontId="0" fillId="0" borderId="0" xfId="1" applyFont="1" applyProtection="1"/>
    <xf numFmtId="0" fontId="3" fillId="0" borderId="0" xfId="0" applyFont="1" applyProtection="1"/>
    <xf numFmtId="171" fontId="3" fillId="0" borderId="0" xfId="0" applyNumberFormat="1" applyFont="1" applyFill="1" applyBorder="1" applyProtection="1"/>
    <xf numFmtId="0" fontId="3" fillId="0" borderId="18" xfId="0" applyFont="1" applyFill="1" applyBorder="1" applyProtection="1"/>
    <xf numFmtId="172" fontId="1" fillId="0" borderId="0" xfId="1" applyNumberFormat="1" applyFont="1" applyFill="1" applyBorder="1" applyProtection="1"/>
    <xf numFmtId="172" fontId="1" fillId="0" borderId="15" xfId="1" applyNumberFormat="1" applyFont="1" applyFill="1" applyBorder="1" applyProtection="1"/>
    <xf numFmtId="170" fontId="4" fillId="0" borderId="0" xfId="0" applyNumberFormat="1" applyFont="1" applyFill="1" applyProtection="1"/>
    <xf numFmtId="0" fontId="1" fillId="0" borderId="6" xfId="0" applyFont="1" applyBorder="1" applyAlignment="1" applyProtection="1">
      <alignment horizontal="center"/>
    </xf>
    <xf numFmtId="0" fontId="1" fillId="5" borderId="13" xfId="0" applyFont="1" applyFill="1" applyBorder="1" applyAlignment="1" applyProtection="1">
      <alignment horizontal="center"/>
    </xf>
    <xf numFmtId="8" fontId="1" fillId="0" borderId="6" xfId="0" applyNumberFormat="1" applyFont="1" applyFill="1" applyBorder="1" applyAlignment="1" applyProtection="1">
      <alignment horizontal="right"/>
    </xf>
    <xf numFmtId="8" fontId="1" fillId="0" borderId="0" xfId="0" applyNumberFormat="1" applyFont="1" applyBorder="1" applyAlignment="1" applyProtection="1">
      <alignment horizontal="right"/>
    </xf>
    <xf numFmtId="7" fontId="1" fillId="0" borderId="0" xfId="0" applyNumberFormat="1" applyFont="1" applyFill="1" applyBorder="1" applyAlignment="1" applyProtection="1">
      <alignment horizontal="right"/>
    </xf>
    <xf numFmtId="7" fontId="1" fillId="0" borderId="0" xfId="0" applyNumberFormat="1" applyFont="1" applyBorder="1" applyAlignment="1" applyProtection="1">
      <alignment horizontal="right"/>
    </xf>
    <xf numFmtId="7" fontId="1" fillId="5" borderId="13" xfId="0" applyNumberFormat="1" applyFont="1" applyFill="1" applyBorder="1" applyAlignment="1" applyProtection="1">
      <alignment horizontal="right"/>
    </xf>
    <xf numFmtId="8" fontId="1" fillId="0" borderId="0" xfId="0" applyNumberFormat="1" applyFont="1" applyFill="1" applyBorder="1" applyAlignment="1" applyProtection="1">
      <alignment horizontal="right"/>
    </xf>
    <xf numFmtId="8" fontId="1" fillId="5" borderId="13" xfId="0" applyNumberFormat="1" applyFont="1" applyFill="1" applyBorder="1" applyAlignment="1" applyProtection="1">
      <alignment horizontal="right"/>
    </xf>
    <xf numFmtId="43" fontId="1" fillId="0" borderId="6" xfId="1" applyFont="1" applyFill="1" applyBorder="1" applyAlignment="1" applyProtection="1">
      <alignment horizontal="right"/>
    </xf>
    <xf numFmtId="43" fontId="1" fillId="0" borderId="0" xfId="1" applyFont="1" applyBorder="1" applyAlignment="1" applyProtection="1">
      <alignment horizontal="right"/>
    </xf>
    <xf numFmtId="43" fontId="1" fillId="0" borderId="0" xfId="1" applyFont="1" applyFill="1" applyBorder="1" applyAlignment="1" applyProtection="1">
      <alignment horizontal="right"/>
    </xf>
    <xf numFmtId="40" fontId="1" fillId="0" borderId="0" xfId="0" applyNumberFormat="1" applyFont="1" applyBorder="1" applyAlignment="1" applyProtection="1">
      <alignment horizontal="right"/>
    </xf>
    <xf numFmtId="40" fontId="1" fillId="0" borderId="0" xfId="0" applyNumberFormat="1" applyFont="1" applyFill="1" applyBorder="1" applyAlignment="1" applyProtection="1">
      <alignment horizontal="right"/>
    </xf>
    <xf numFmtId="4" fontId="1" fillId="5" borderId="13" xfId="0" applyNumberFormat="1" applyFont="1" applyFill="1" applyBorder="1" applyAlignment="1" applyProtection="1">
      <alignment horizontal="right"/>
    </xf>
    <xf numFmtId="167" fontId="1" fillId="0" borderId="23" xfId="0" applyNumberFormat="1" applyFont="1" applyFill="1" applyBorder="1" applyAlignment="1" applyProtection="1">
      <alignment horizontal="right"/>
    </xf>
    <xf numFmtId="0" fontId="1" fillId="0" borderId="15" xfId="0" applyFont="1" applyBorder="1" applyAlignment="1" applyProtection="1">
      <alignment horizontal="right"/>
    </xf>
    <xf numFmtId="167" fontId="1" fillId="0" borderId="15" xfId="0" applyNumberFormat="1" applyFont="1" applyBorder="1" applyAlignment="1" applyProtection="1">
      <alignment horizontal="right"/>
    </xf>
    <xf numFmtId="167" fontId="1" fillId="0" borderId="15" xfId="0" applyNumberFormat="1" applyFont="1" applyFill="1" applyBorder="1" applyAlignment="1" applyProtection="1">
      <alignment horizontal="right"/>
    </xf>
    <xf numFmtId="167" fontId="1" fillId="5" borderId="22" xfId="0" applyNumberFormat="1" applyFont="1" applyFill="1" applyBorder="1" applyAlignment="1" applyProtection="1">
      <alignment horizontal="right"/>
    </xf>
    <xf numFmtId="43" fontId="8" fillId="0" borderId="0" xfId="1" applyFont="1" applyBorder="1" applyAlignment="1" applyProtection="1">
      <alignment horizontal="right"/>
    </xf>
    <xf numFmtId="43" fontId="3" fillId="0" borderId="0" xfId="1" applyFont="1" applyFill="1" applyBorder="1" applyAlignment="1" applyProtection="1">
      <alignment horizontal="right"/>
    </xf>
    <xf numFmtId="43" fontId="3" fillId="0" borderId="0" xfId="1" applyFont="1" applyBorder="1" applyAlignment="1" applyProtection="1">
      <alignment horizontal="right"/>
    </xf>
    <xf numFmtId="43" fontId="3" fillId="5" borderId="13" xfId="1" applyFont="1" applyFill="1" applyBorder="1" applyAlignment="1" applyProtection="1">
      <alignment horizontal="right"/>
    </xf>
    <xf numFmtId="43" fontId="1" fillId="5" borderId="13" xfId="1" applyFont="1" applyFill="1" applyBorder="1" applyAlignment="1" applyProtection="1">
      <alignment horizontal="right"/>
    </xf>
    <xf numFmtId="43" fontId="8" fillId="5" borderId="13" xfId="1" applyFont="1" applyFill="1" applyBorder="1" applyAlignment="1" applyProtection="1">
      <alignment horizontal="right"/>
    </xf>
    <xf numFmtId="43" fontId="10" fillId="5" borderId="13" xfId="1" applyFont="1" applyFill="1" applyBorder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1" fillId="0" borderId="0" xfId="0" applyFont="1" applyFill="1" applyAlignment="1" applyProtection="1">
      <alignment horizontal="center"/>
    </xf>
    <xf numFmtId="181" fontId="3" fillId="0" borderId="0" xfId="0" applyNumberFormat="1" applyFont="1" applyProtection="1"/>
    <xf numFmtId="0" fontId="1" fillId="0" borderId="0" xfId="0" applyFont="1" applyAlignment="1" applyProtection="1">
      <alignment horizontal="right"/>
    </xf>
    <xf numFmtId="181" fontId="1" fillId="0" borderId="0" xfId="0" applyNumberFormat="1" applyFont="1" applyFill="1" applyProtection="1"/>
    <xf numFmtId="181" fontId="18" fillId="0" borderId="0" xfId="0" applyNumberFormat="1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right"/>
    </xf>
    <xf numFmtId="0" fontId="1" fillId="0" borderId="0" xfId="0" applyFont="1" applyFill="1" applyAlignment="1" applyProtection="1">
      <alignment horizontal="right"/>
    </xf>
    <xf numFmtId="0" fontId="1" fillId="0" borderId="0" xfId="0" applyFont="1" applyFill="1" applyProtection="1"/>
    <xf numFmtId="181" fontId="17" fillId="0" borderId="0" xfId="0" applyNumberFormat="1" applyFont="1" applyFill="1" applyBorder="1" applyProtection="1"/>
    <xf numFmtId="181" fontId="15" fillId="0" borderId="0" xfId="0" applyNumberFormat="1" applyFont="1" applyFill="1" applyBorder="1" applyProtection="1"/>
    <xf numFmtId="181" fontId="15" fillId="0" borderId="0" xfId="0" applyNumberFormat="1" applyFont="1" applyFill="1" applyProtection="1"/>
    <xf numFmtId="0" fontId="1" fillId="0" borderId="0" xfId="0" applyFont="1" applyBorder="1" applyAlignment="1" applyProtection="1">
      <alignment horizontal="right"/>
    </xf>
    <xf numFmtId="181" fontId="1" fillId="0" borderId="2" xfId="0" applyNumberFormat="1" applyFont="1" applyFill="1" applyBorder="1" applyProtection="1"/>
    <xf numFmtId="181" fontId="1" fillId="0" borderId="0" xfId="0" applyNumberFormat="1" applyFont="1" applyBorder="1" applyProtection="1"/>
    <xf numFmtId="181" fontId="1" fillId="0" borderId="0" xfId="0" applyNumberFormat="1" applyFont="1" applyFill="1" applyBorder="1" applyProtection="1"/>
    <xf numFmtId="0" fontId="1" fillId="0" borderId="5" xfId="0" applyFont="1" applyFill="1" applyBorder="1" applyProtection="1"/>
    <xf numFmtId="0" fontId="1" fillId="0" borderId="19" xfId="0" applyFont="1" applyFill="1" applyBorder="1" applyAlignment="1" applyProtection="1">
      <alignment horizontal="right"/>
    </xf>
    <xf numFmtId="181" fontId="1" fillId="0" borderId="26" xfId="0" applyNumberFormat="1" applyFont="1" applyFill="1" applyBorder="1" applyProtection="1"/>
    <xf numFmtId="181" fontId="1" fillId="0" borderId="27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181" fontId="1" fillId="0" borderId="13" xfId="0" applyNumberFormat="1" applyFont="1" applyFill="1" applyBorder="1" applyProtection="1"/>
    <xf numFmtId="171" fontId="3" fillId="0" borderId="13" xfId="0" applyNumberFormat="1" applyFont="1" applyFill="1" applyBorder="1" applyProtection="1"/>
    <xf numFmtId="0" fontId="2" fillId="0" borderId="6" xfId="0" applyFont="1" applyFill="1" applyBorder="1" applyProtection="1"/>
    <xf numFmtId="181" fontId="3" fillId="0" borderId="2" xfId="0" applyNumberFormat="1" applyFont="1" applyFill="1" applyBorder="1" applyProtection="1"/>
    <xf numFmtId="171" fontId="3" fillId="0" borderId="2" xfId="0" applyNumberFormat="1" applyFont="1" applyFill="1" applyBorder="1" applyProtection="1"/>
    <xf numFmtId="171" fontId="3" fillId="0" borderId="24" xfId="0" applyNumberFormat="1" applyFont="1" applyFill="1" applyBorder="1" applyProtection="1"/>
    <xf numFmtId="0" fontId="1" fillId="0" borderId="6" xfId="0" applyFont="1" applyBorder="1" applyProtection="1"/>
    <xf numFmtId="0" fontId="1" fillId="0" borderId="13" xfId="0" applyFont="1" applyFill="1" applyBorder="1" applyProtection="1"/>
    <xf numFmtId="0" fontId="1" fillId="0" borderId="16" xfId="0" applyFont="1" applyBorder="1" applyProtection="1"/>
    <xf numFmtId="0" fontId="1" fillId="0" borderId="17" xfId="0" applyFont="1" applyBorder="1" applyAlignment="1" applyProtection="1">
      <alignment horizontal="right"/>
    </xf>
    <xf numFmtId="181" fontId="1" fillId="0" borderId="17" xfId="0" applyNumberFormat="1" applyFont="1" applyFill="1" applyBorder="1" applyProtection="1"/>
    <xf numFmtId="181" fontId="1" fillId="0" borderId="17" xfId="0" applyNumberFormat="1" applyFont="1" applyBorder="1" applyProtection="1"/>
    <xf numFmtId="181" fontId="1" fillId="0" borderId="18" xfId="0" applyNumberFormat="1" applyFont="1" applyFill="1" applyBorder="1" applyProtection="1"/>
    <xf numFmtId="0" fontId="1" fillId="0" borderId="28" xfId="0" applyFont="1" applyFill="1" applyBorder="1" applyProtection="1"/>
    <xf numFmtId="0" fontId="1" fillId="0" borderId="29" xfId="0" applyFont="1" applyFill="1" applyBorder="1" applyAlignment="1" applyProtection="1">
      <alignment horizontal="right"/>
    </xf>
    <xf numFmtId="181" fontId="1" fillId="0" borderId="29" xfId="0" applyNumberFormat="1" applyFont="1" applyFill="1" applyBorder="1" applyProtection="1"/>
    <xf numFmtId="181" fontId="1" fillId="0" borderId="30" xfId="0" applyNumberFormat="1" applyFont="1" applyFill="1" applyBorder="1" applyProtection="1"/>
    <xf numFmtId="0" fontId="32" fillId="0" borderId="5" xfId="0" applyFont="1" applyBorder="1" applyProtection="1"/>
    <xf numFmtId="172" fontId="3" fillId="0" borderId="0" xfId="1" applyNumberFormat="1" applyFont="1" applyFill="1" applyBorder="1" applyProtection="1"/>
    <xf numFmtId="172" fontId="1" fillId="0" borderId="14" xfId="1" applyNumberFormat="1" applyFont="1" applyFill="1" applyBorder="1" applyProtection="1"/>
    <xf numFmtId="180" fontId="3" fillId="0" borderId="0" xfId="0" applyNumberFormat="1" applyFont="1" applyFill="1" applyProtection="1"/>
    <xf numFmtId="0" fontId="25" fillId="0" borderId="11" xfId="8" applyFont="1" applyFill="1" applyBorder="1" applyAlignment="1" applyProtection="1">
      <alignment horizontal="center"/>
    </xf>
    <xf numFmtId="0" fontId="25" fillId="0" borderId="2" xfId="8" applyFont="1" applyFill="1" applyBorder="1" applyAlignment="1" applyProtection="1">
      <alignment horizontal="center"/>
    </xf>
    <xf numFmtId="0" fontId="25" fillId="0" borderId="2" xfId="8" applyFont="1" applyBorder="1" applyAlignment="1" applyProtection="1">
      <alignment horizontal="center"/>
    </xf>
    <xf numFmtId="0" fontId="25" fillId="0" borderId="9" xfId="8" applyFont="1" applyFill="1" applyBorder="1" applyAlignment="1" applyProtection="1">
      <alignment horizontal="center"/>
    </xf>
    <xf numFmtId="0" fontId="25" fillId="0" borderId="0" xfId="8" applyFont="1" applyFill="1" applyBorder="1" applyAlignment="1" applyProtection="1">
      <alignment horizontal="center"/>
    </xf>
    <xf numFmtId="0" fontId="25" fillId="0" borderId="0" xfId="8" applyFont="1" applyBorder="1" applyAlignment="1" applyProtection="1">
      <alignment horizontal="center"/>
    </xf>
    <xf numFmtId="0" fontId="25" fillId="0" borderId="8" xfId="8" applyFont="1" applyBorder="1" applyAlignment="1" applyProtection="1">
      <alignment horizontal="center"/>
    </xf>
    <xf numFmtId="182" fontId="25" fillId="0" borderId="8" xfId="8" applyNumberFormat="1" applyFont="1" applyFill="1" applyBorder="1" applyAlignment="1" applyProtection="1">
      <alignment horizontal="right"/>
    </xf>
    <xf numFmtId="181" fontId="28" fillId="0" borderId="8" xfId="2" applyNumberFormat="1" applyFont="1" applyFill="1" applyBorder="1" applyAlignment="1" applyProtection="1">
      <alignment horizontal="right"/>
    </xf>
    <xf numFmtId="181" fontId="25" fillId="0" borderId="8" xfId="1" applyNumberFormat="1" applyFont="1" applyFill="1" applyBorder="1" applyAlignment="1" applyProtection="1">
      <alignment horizontal="right"/>
    </xf>
    <xf numFmtId="37" fontId="25" fillId="0" borderId="8" xfId="8" applyNumberFormat="1" applyFont="1" applyFill="1" applyBorder="1" applyAlignment="1" applyProtection="1">
      <alignment horizontal="right"/>
    </xf>
    <xf numFmtId="181" fontId="25" fillId="0" borderId="8" xfId="2" applyNumberFormat="1" applyFont="1" applyFill="1" applyBorder="1" applyAlignment="1" applyProtection="1">
      <alignment horizontal="right"/>
    </xf>
    <xf numFmtId="169" fontId="25" fillId="0" borderId="8" xfId="8" applyNumberFormat="1" applyFont="1" applyFill="1" applyBorder="1" applyAlignment="1" applyProtection="1">
      <alignment horizontal="right"/>
    </xf>
    <xf numFmtId="182" fontId="25" fillId="0" borderId="21" xfId="8" applyNumberFormat="1" applyFont="1" applyFill="1" applyBorder="1" applyAlignment="1" applyProtection="1">
      <alignment horizontal="right"/>
    </xf>
    <xf numFmtId="177" fontId="25" fillId="0" borderId="8" xfId="8" applyNumberFormat="1" applyFont="1" applyFill="1" applyBorder="1" applyAlignment="1" applyProtection="1">
      <alignment horizontal="right"/>
    </xf>
    <xf numFmtId="174" fontId="25" fillId="0" borderId="8" xfId="8" applyNumberFormat="1" applyFont="1" applyFill="1" applyBorder="1" applyAlignment="1" applyProtection="1">
      <alignment horizontal="right"/>
    </xf>
    <xf numFmtId="0" fontId="25" fillId="0" borderId="0" xfId="8" applyFont="1" applyAlignment="1" applyProtection="1">
      <alignment horizontal="left"/>
    </xf>
    <xf numFmtId="0" fontId="25" fillId="0" borderId="0" xfId="8" applyFont="1" applyProtection="1"/>
    <xf numFmtId="0" fontId="25" fillId="0" borderId="0" xfId="8" applyFont="1" applyBorder="1" applyAlignment="1" applyProtection="1">
      <alignment horizontal="left"/>
    </xf>
    <xf numFmtId="0" fontId="25" fillId="0" borderId="0" xfId="8" applyFont="1" applyBorder="1" applyProtection="1"/>
    <xf numFmtId="0" fontId="25" fillId="0" borderId="2" xfId="8" applyFont="1" applyBorder="1" applyProtection="1"/>
    <xf numFmtId="173" fontId="25" fillId="0" borderId="0" xfId="8" applyNumberFormat="1" applyFont="1" applyAlignment="1" applyProtection="1">
      <alignment horizontal="right"/>
    </xf>
    <xf numFmtId="173" fontId="28" fillId="0" borderId="0" xfId="8" applyNumberFormat="1" applyFont="1" applyAlignment="1" applyProtection="1">
      <alignment horizontal="right"/>
    </xf>
    <xf numFmtId="0" fontId="25" fillId="0" borderId="0" xfId="0" applyFont="1" applyProtection="1"/>
    <xf numFmtId="40" fontId="25" fillId="0" borderId="0" xfId="2" applyFont="1" applyAlignment="1" applyProtection="1">
      <alignment horizontal="right"/>
    </xf>
    <xf numFmtId="169" fontId="25" fillId="0" borderId="0" xfId="8" applyNumberFormat="1" applyFont="1" applyAlignment="1" applyProtection="1">
      <alignment horizontal="right"/>
    </xf>
    <xf numFmtId="174" fontId="25" fillId="0" borderId="0" xfId="8" applyNumberFormat="1" applyFont="1" applyAlignment="1" applyProtection="1">
      <alignment horizontal="right"/>
    </xf>
    <xf numFmtId="175" fontId="25" fillId="0" borderId="0" xfId="8" applyNumberFormat="1" applyFont="1" applyBorder="1" applyAlignment="1" applyProtection="1">
      <alignment horizontal="right"/>
    </xf>
    <xf numFmtId="175" fontId="25" fillId="0" borderId="10" xfId="8" applyNumberFormat="1" applyFont="1" applyBorder="1" applyAlignment="1" applyProtection="1">
      <alignment horizontal="right"/>
    </xf>
    <xf numFmtId="174" fontId="28" fillId="0" borderId="0" xfId="8" applyNumberFormat="1" applyFont="1" applyAlignment="1" applyProtection="1">
      <alignment horizontal="right"/>
    </xf>
    <xf numFmtId="174" fontId="28" fillId="0" borderId="0" xfId="8" applyNumberFormat="1" applyFont="1" applyBorder="1" applyAlignment="1" applyProtection="1">
      <alignment horizontal="right"/>
    </xf>
    <xf numFmtId="174" fontId="28" fillId="0" borderId="0" xfId="8" applyNumberFormat="1" applyFont="1" applyFill="1" applyBorder="1" applyAlignment="1" applyProtection="1">
      <alignment horizontal="right"/>
    </xf>
    <xf numFmtId="174" fontId="25" fillId="0" borderId="0" xfId="8" applyNumberFormat="1" applyFont="1" applyFill="1" applyBorder="1" applyAlignment="1" applyProtection="1">
      <alignment horizontal="left"/>
    </xf>
    <xf numFmtId="174" fontId="25" fillId="0" borderId="0" xfId="8" applyNumberFormat="1" applyFont="1" applyBorder="1" applyAlignment="1" applyProtection="1">
      <alignment horizontal="left"/>
    </xf>
    <xf numFmtId="173" fontId="25" fillId="0" borderId="0" xfId="8" applyNumberFormat="1" applyFont="1" applyProtection="1"/>
    <xf numFmtId="173" fontId="25" fillId="0" borderId="0" xfId="8" applyNumberFormat="1" applyFont="1" applyFill="1" applyAlignment="1" applyProtection="1">
      <alignment horizontal="right"/>
    </xf>
    <xf numFmtId="173" fontId="25" fillId="0" borderId="0" xfId="8" applyNumberFormat="1" applyFont="1" applyFill="1" applyProtection="1"/>
    <xf numFmtId="7" fontId="26" fillId="0" borderId="0" xfId="8" applyNumberFormat="1" applyFont="1" applyAlignment="1" applyProtection="1">
      <alignment horizontal="left"/>
    </xf>
    <xf numFmtId="42" fontId="25" fillId="0" borderId="0" xfId="8" applyNumberFormat="1" applyFont="1" applyAlignment="1" applyProtection="1"/>
    <xf numFmtId="7" fontId="25" fillId="0" borderId="0" xfId="8" applyNumberFormat="1" applyFont="1" applyAlignment="1" applyProtection="1"/>
    <xf numFmtId="7" fontId="25" fillId="0" borderId="0" xfId="8" applyNumberFormat="1" applyFont="1" applyAlignment="1" applyProtection="1">
      <alignment horizontal="left"/>
    </xf>
    <xf numFmtId="7" fontId="25" fillId="0" borderId="0" xfId="8" applyNumberFormat="1" applyFont="1" applyFill="1" applyAlignment="1" applyProtection="1"/>
    <xf numFmtId="0" fontId="25" fillId="0" borderId="0" xfId="8" applyFont="1" applyFill="1" applyProtection="1"/>
    <xf numFmtId="8" fontId="25" fillId="0" borderId="0" xfId="8" applyNumberFormat="1" applyFont="1" applyAlignment="1" applyProtection="1">
      <alignment horizontal="left"/>
    </xf>
    <xf numFmtId="8" fontId="25" fillId="0" borderId="0" xfId="8" applyNumberFormat="1" applyFont="1" applyAlignment="1" applyProtection="1">
      <alignment horizontal="right"/>
    </xf>
    <xf numFmtId="8" fontId="25" fillId="0" borderId="0" xfId="8" applyNumberFormat="1" applyFont="1" applyFill="1" applyAlignment="1" applyProtection="1">
      <alignment horizontal="right"/>
    </xf>
    <xf numFmtId="8" fontId="28" fillId="0" borderId="0" xfId="8" applyNumberFormat="1" applyFont="1" applyAlignment="1" applyProtection="1">
      <alignment horizontal="right"/>
    </xf>
    <xf numFmtId="8" fontId="28" fillId="0" borderId="0" xfId="8" applyNumberFormat="1" applyFont="1" applyFill="1" applyAlignment="1" applyProtection="1">
      <alignment horizontal="right"/>
    </xf>
    <xf numFmtId="164" fontId="1" fillId="0" borderId="0" xfId="0" applyNumberFormat="1" applyFont="1" applyProtection="1"/>
    <xf numFmtId="0" fontId="10" fillId="0" borderId="6" xfId="0" applyFont="1" applyFill="1" applyBorder="1" applyAlignment="1" applyProtection="1">
      <alignment horizontal="center"/>
    </xf>
    <xf numFmtId="0" fontId="0" fillId="0" borderId="6" xfId="0" applyFill="1" applyBorder="1" applyProtection="1"/>
    <xf numFmtId="0" fontId="11" fillId="0" borderId="0" xfId="0" quotePrefix="1" applyFont="1" applyFill="1" applyAlignment="1" applyProtection="1">
      <alignment horizontal="left"/>
    </xf>
    <xf numFmtId="0" fontId="17" fillId="0" borderId="0" xfId="0" applyFont="1" applyFill="1" applyAlignment="1" applyProtection="1">
      <alignment horizontal="center"/>
    </xf>
    <xf numFmtId="171" fontId="17" fillId="0" borderId="0" xfId="0" applyNumberFormat="1" applyFont="1" applyFill="1" applyAlignment="1" applyProtection="1">
      <alignment horizontal="center"/>
    </xf>
    <xf numFmtId="0" fontId="18" fillId="0" borderId="0" xfId="0" applyFont="1" applyFill="1" applyAlignment="1" applyProtection="1">
      <alignment horizontal="center"/>
    </xf>
    <xf numFmtId="171" fontId="18" fillId="0" borderId="0" xfId="0" applyNumberFormat="1" applyFont="1" applyFill="1" applyAlignment="1" applyProtection="1">
      <alignment horizontal="center"/>
    </xf>
    <xf numFmtId="181" fontId="3" fillId="0" borderId="0" xfId="0" applyNumberFormat="1" applyFont="1" applyFill="1" applyAlignment="1" applyProtection="1">
      <alignment horizontal="right"/>
    </xf>
    <xf numFmtId="181" fontId="4" fillId="0" borderId="0" xfId="0" applyNumberFormat="1" applyFont="1" applyFill="1" applyAlignment="1" applyProtection="1">
      <alignment horizontal="right"/>
    </xf>
    <xf numFmtId="181" fontId="1" fillId="0" borderId="0" xfId="0" applyNumberFormat="1" applyFont="1" applyFill="1" applyAlignment="1" applyProtection="1">
      <alignment horizontal="right"/>
    </xf>
    <xf numFmtId="181" fontId="7" fillId="0" borderId="0" xfId="0" applyNumberFormat="1" applyFont="1" applyFill="1" applyAlignment="1" applyProtection="1">
      <alignment horizontal="right"/>
    </xf>
    <xf numFmtId="181" fontId="1" fillId="0" borderId="2" xfId="0" applyNumberFormat="1" applyFont="1" applyFill="1" applyBorder="1" applyAlignment="1" applyProtection="1">
      <alignment horizontal="right"/>
    </xf>
    <xf numFmtId="181" fontId="1" fillId="0" borderId="0" xfId="0" applyNumberFormat="1" applyFont="1" applyFill="1" applyBorder="1" applyAlignment="1" applyProtection="1">
      <alignment horizontal="right"/>
    </xf>
    <xf numFmtId="181" fontId="1" fillId="0" borderId="26" xfId="0" applyNumberFormat="1" applyFont="1" applyFill="1" applyBorder="1" applyAlignment="1" applyProtection="1">
      <alignment horizontal="right"/>
    </xf>
    <xf numFmtId="181" fontId="3" fillId="0" borderId="2" xfId="0" applyNumberFormat="1" applyFont="1" applyFill="1" applyBorder="1" applyAlignment="1" applyProtection="1">
      <alignment horizontal="right"/>
    </xf>
    <xf numFmtId="0" fontId="1" fillId="0" borderId="16" xfId="0" applyFont="1" applyFill="1" applyBorder="1" applyProtection="1"/>
    <xf numFmtId="0" fontId="1" fillId="0" borderId="17" xfId="0" applyFont="1" applyFill="1" applyBorder="1" applyAlignment="1" applyProtection="1">
      <alignment horizontal="right"/>
    </xf>
    <xf numFmtId="181" fontId="1" fillId="0" borderId="17" xfId="0" applyNumberFormat="1" applyFont="1" applyFill="1" applyBorder="1" applyAlignment="1" applyProtection="1">
      <alignment horizontal="right"/>
    </xf>
    <xf numFmtId="181" fontId="1" fillId="0" borderId="29" xfId="0" applyNumberFormat="1" applyFont="1" applyFill="1" applyBorder="1" applyAlignment="1" applyProtection="1">
      <alignment horizontal="right"/>
    </xf>
    <xf numFmtId="171" fontId="3" fillId="6" borderId="0" xfId="0" applyNumberFormat="1" applyFont="1" applyFill="1" applyBorder="1" applyAlignment="1" applyProtection="1">
      <alignment horizontal="right"/>
    </xf>
    <xf numFmtId="171" fontId="3" fillId="6" borderId="0" xfId="0" applyNumberFormat="1" applyFont="1" applyFill="1" applyBorder="1" applyAlignment="1" applyProtection="1">
      <alignment horizontal="center"/>
    </xf>
    <xf numFmtId="166" fontId="8" fillId="6" borderId="0" xfId="9" applyNumberFormat="1" applyFont="1" applyFill="1" applyAlignment="1" applyProtection="1">
      <alignment horizontal="center"/>
    </xf>
    <xf numFmtId="179" fontId="3" fillId="6" borderId="0" xfId="0" applyNumberFormat="1" applyFont="1" applyFill="1" applyBorder="1" applyAlignment="1" applyProtection="1">
      <alignment horizontal="center"/>
    </xf>
    <xf numFmtId="8" fontId="10" fillId="0" borderId="6" xfId="0" applyNumberFormat="1" applyFont="1" applyFill="1" applyBorder="1" applyAlignment="1" applyProtection="1">
      <alignment horizontal="right"/>
    </xf>
    <xf numFmtId="43" fontId="10" fillId="0" borderId="6" xfId="1" applyFont="1" applyFill="1" applyBorder="1" applyAlignment="1" applyProtection="1">
      <alignment horizontal="right"/>
    </xf>
    <xf numFmtId="167" fontId="10" fillId="0" borderId="23" xfId="0" applyNumberFormat="1" applyFont="1" applyFill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172" fontId="8" fillId="6" borderId="0" xfId="1" applyNumberFormat="1" applyFont="1" applyFill="1" applyBorder="1" applyProtection="1"/>
    <xf numFmtId="183" fontId="0" fillId="0" borderId="0" xfId="9" applyNumberFormat="1" applyFont="1" applyFill="1" applyProtection="1"/>
    <xf numFmtId="174" fontId="26" fillId="0" borderId="0" xfId="8" applyNumberFormat="1" applyFont="1" applyBorder="1" applyAlignment="1" applyProtection="1">
      <alignment horizontal="left"/>
    </xf>
    <xf numFmtId="0" fontId="2" fillId="0" borderId="0" xfId="0" applyFont="1" applyFill="1" applyProtection="1"/>
    <xf numFmtId="0" fontId="32" fillId="0" borderId="0" xfId="0" applyFont="1" applyProtection="1"/>
    <xf numFmtId="172" fontId="8" fillId="0" borderId="0" xfId="0" applyNumberFormat="1" applyFont="1" applyProtection="1"/>
    <xf numFmtId="172" fontId="1" fillId="0" borderId="0" xfId="0" applyNumberFormat="1" applyFont="1" applyProtection="1"/>
    <xf numFmtId="172" fontId="33" fillId="0" borderId="0" xfId="1" applyNumberFormat="1" applyFont="1" applyFill="1" applyBorder="1" applyProtection="1"/>
    <xf numFmtId="172" fontId="34" fillId="0" borderId="0" xfId="1" applyNumberFormat="1" applyFont="1" applyFill="1" applyBorder="1" applyProtection="1"/>
    <xf numFmtId="172" fontId="33" fillId="0" borderId="0" xfId="1" applyNumberFormat="1" applyFont="1" applyFill="1" applyProtection="1"/>
    <xf numFmtId="172" fontId="1" fillId="0" borderId="0" xfId="1" applyNumberFormat="1" applyFont="1" applyFill="1" applyProtection="1"/>
    <xf numFmtId="171" fontId="3" fillId="0" borderId="0" xfId="0" applyNumberFormat="1" applyFont="1" applyFill="1" applyBorder="1" applyAlignment="1" applyProtection="1">
      <alignment horizontal="right"/>
      <protection locked="0"/>
    </xf>
    <xf numFmtId="171" fontId="3" fillId="0" borderId="0" xfId="0" applyNumberFormat="1" applyFont="1" applyFill="1" applyBorder="1" applyAlignment="1" applyProtection="1">
      <alignment horizontal="center"/>
      <protection locked="0"/>
    </xf>
    <xf numFmtId="179" fontId="3" fillId="0" borderId="0" xfId="0" applyNumberFormat="1" applyFont="1" applyFill="1" applyBorder="1" applyAlignment="1" applyProtection="1">
      <alignment horizontal="center"/>
      <protection locked="0"/>
    </xf>
    <xf numFmtId="166" fontId="3" fillId="0" borderId="0" xfId="9" applyNumberFormat="1" applyFont="1" applyFill="1" applyBorder="1" applyAlignment="1" applyProtection="1">
      <alignment horizontal="center"/>
      <protection locked="0"/>
    </xf>
    <xf numFmtId="166" fontId="3" fillId="0" borderId="13" xfId="9" applyNumberFormat="1" applyFont="1" applyFill="1" applyBorder="1" applyAlignment="1" applyProtection="1">
      <alignment horizontal="center"/>
      <protection locked="0"/>
    </xf>
    <xf numFmtId="49" fontId="3" fillId="0" borderId="0" xfId="9" applyNumberFormat="1" applyFont="1" applyFill="1" applyBorder="1" applyAlignment="1" applyProtection="1">
      <alignment horizontal="center"/>
      <protection locked="0"/>
    </xf>
    <xf numFmtId="181" fontId="7" fillId="0" borderId="0" xfId="0" applyNumberFormat="1" applyFont="1" applyFill="1" applyAlignment="1" applyProtection="1">
      <alignment horizontal="center"/>
      <protection locked="0"/>
    </xf>
    <xf numFmtId="181" fontId="1" fillId="0" borderId="0" xfId="0" applyNumberFormat="1" applyFont="1" applyFill="1" applyProtection="1">
      <protection locked="0"/>
    </xf>
    <xf numFmtId="181" fontId="3" fillId="0" borderId="0" xfId="0" applyNumberFormat="1" applyFont="1" applyFill="1" applyProtection="1">
      <protection locked="0"/>
    </xf>
    <xf numFmtId="181" fontId="1" fillId="0" borderId="0" xfId="0" applyNumberFormat="1" applyFont="1" applyFill="1" applyBorder="1" applyProtection="1">
      <protection locked="0"/>
    </xf>
    <xf numFmtId="8" fontId="1" fillId="0" borderId="0" xfId="0" applyNumberFormat="1" applyFont="1" applyFill="1" applyBorder="1" applyAlignment="1" applyProtection="1">
      <alignment horizontal="right"/>
      <protection locked="0"/>
    </xf>
    <xf numFmtId="43" fontId="0" fillId="0" borderId="0" xfId="1" applyFont="1" applyFill="1" applyBorder="1" applyAlignment="1" applyProtection="1">
      <alignment horizontal="right"/>
      <protection locked="0"/>
    </xf>
    <xf numFmtId="43" fontId="1" fillId="0" borderId="0" xfId="1" applyFont="1" applyFill="1" applyBorder="1" applyAlignment="1" applyProtection="1">
      <alignment horizontal="right"/>
      <protection locked="0"/>
    </xf>
    <xf numFmtId="43" fontId="0" fillId="0" borderId="0" xfId="1" applyFont="1" applyFill="1" applyProtection="1">
      <protection locked="0"/>
    </xf>
    <xf numFmtId="167" fontId="1" fillId="0" borderId="15" xfId="0" applyNumberFormat="1" applyFont="1" applyFill="1" applyBorder="1" applyAlignment="1" applyProtection="1">
      <alignment horizontal="right"/>
      <protection locked="0"/>
    </xf>
    <xf numFmtId="181" fontId="4" fillId="0" borderId="0" xfId="0" applyNumberFormat="1" applyFont="1" applyFill="1" applyProtection="1">
      <protection locked="0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3" fontId="0" fillId="0" borderId="0" xfId="0" applyNumberFormat="1" applyFill="1" applyProtection="1">
      <protection locked="0"/>
    </xf>
    <xf numFmtId="164" fontId="3" fillId="0" borderId="0" xfId="0" applyNumberFormat="1" applyFont="1" applyProtection="1"/>
    <xf numFmtId="0" fontId="25" fillId="0" borderId="7" xfId="8" applyFont="1" applyBorder="1" applyAlignment="1" applyProtection="1">
      <alignment horizontal="center"/>
    </xf>
    <xf numFmtId="175" fontId="25" fillId="0" borderId="0" xfId="8" applyNumberFormat="1" applyFont="1" applyFill="1" applyBorder="1" applyAlignment="1" applyProtection="1">
      <alignment horizontal="right"/>
    </xf>
    <xf numFmtId="174" fontId="25" fillId="0" borderId="2" xfId="8" applyNumberFormat="1" applyFont="1" applyFill="1" applyBorder="1" applyAlignment="1" applyProtection="1">
      <alignment horizontal="left"/>
    </xf>
    <xf numFmtId="166" fontId="3" fillId="0" borderId="0" xfId="0" applyNumberFormat="1" applyFont="1" applyFill="1" applyProtection="1"/>
    <xf numFmtId="0" fontId="23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Protection="1">
      <protection locked="0"/>
    </xf>
    <xf numFmtId="181" fontId="1" fillId="0" borderId="29" xfId="0" applyNumberFormat="1" applyFont="1" applyFill="1" applyBorder="1" applyProtection="1">
      <protection locked="0"/>
    </xf>
    <xf numFmtId="0" fontId="3" fillId="0" borderId="0" xfId="0" applyFont="1" applyBorder="1" applyProtection="1">
      <protection locked="0"/>
    </xf>
    <xf numFmtId="0" fontId="23" fillId="0" borderId="0" xfId="0" applyFont="1" applyFill="1" applyBorder="1" applyAlignment="1" applyProtection="1">
      <alignment horizontal="center"/>
      <protection locked="0"/>
    </xf>
    <xf numFmtId="0" fontId="23" fillId="0" borderId="0" xfId="0" applyFont="1" applyFill="1" applyBorder="1" applyAlignment="1" applyProtection="1">
      <protection locked="0"/>
    </xf>
    <xf numFmtId="0" fontId="3" fillId="0" borderId="17" xfId="0" applyFont="1" applyFill="1" applyBorder="1" applyProtection="1">
      <protection locked="0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181" fontId="0" fillId="0" borderId="0" xfId="0" applyNumberFormat="1" applyFill="1" applyProtection="1">
      <protection locked="0"/>
    </xf>
    <xf numFmtId="166" fontId="0" fillId="0" borderId="0" xfId="0" applyNumberFormat="1" applyFill="1" applyProtection="1">
      <protection locked="0"/>
    </xf>
    <xf numFmtId="164" fontId="4" fillId="0" borderId="0" xfId="0" applyNumberFormat="1" applyFont="1" applyFill="1" applyProtection="1">
      <protection locked="0"/>
    </xf>
    <xf numFmtId="181" fontId="3" fillId="0" borderId="0" xfId="1" applyNumberFormat="1" applyFill="1" applyProtection="1">
      <protection locked="0"/>
    </xf>
    <xf numFmtId="165" fontId="2" fillId="0" borderId="0" xfId="0" applyNumberFormat="1" applyFont="1" applyFill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172" fontId="3" fillId="0" borderId="0" xfId="1" applyNumberFormat="1" applyFont="1" applyFill="1" applyProtection="1">
      <protection locked="0"/>
    </xf>
    <xf numFmtId="170" fontId="19" fillId="0" borderId="0" xfId="0" applyNumberFormat="1" applyFont="1" applyFill="1" applyProtection="1">
      <protection locked="0"/>
    </xf>
    <xf numFmtId="170" fontId="4" fillId="0" borderId="0" xfId="0" applyNumberFormat="1" applyFont="1" applyFill="1" applyProtection="1">
      <protection locked="0"/>
    </xf>
    <xf numFmtId="170" fontId="3" fillId="0" borderId="0" xfId="0" applyNumberFormat="1" applyFont="1" applyFill="1" applyProtection="1">
      <protection locked="0"/>
    </xf>
    <xf numFmtId="164" fontId="3" fillId="0" borderId="0" xfId="0" applyNumberFormat="1" applyFont="1" applyFill="1" applyProtection="1">
      <protection locked="0"/>
    </xf>
    <xf numFmtId="165" fontId="5" fillId="0" borderId="0" xfId="0" applyNumberFormat="1" applyFont="1" applyFill="1" applyProtection="1">
      <protection locked="0"/>
    </xf>
    <xf numFmtId="165" fontId="20" fillId="0" borderId="0" xfId="0" applyNumberFormat="1" applyFont="1" applyFill="1" applyProtection="1">
      <protection locked="0"/>
    </xf>
    <xf numFmtId="8" fontId="0" fillId="0" borderId="0" xfId="0" applyNumberFormat="1" applyFill="1" applyAlignment="1" applyProtection="1">
      <protection locked="0"/>
    </xf>
    <xf numFmtId="0" fontId="15" fillId="0" borderId="0" xfId="0" applyFont="1" applyFill="1" applyProtection="1"/>
    <xf numFmtId="171" fontId="15" fillId="0" borderId="0" xfId="0" applyNumberFormat="1" applyFont="1" applyFill="1" applyProtection="1"/>
    <xf numFmtId="181" fontId="3" fillId="0" borderId="0" xfId="0" applyNumberFormat="1" applyFont="1" applyFill="1" applyAlignment="1" applyProtection="1">
      <alignment horizontal="right"/>
      <protection locked="0"/>
    </xf>
    <xf numFmtId="181" fontId="4" fillId="0" borderId="0" xfId="0" applyNumberFormat="1" applyFont="1" applyFill="1" applyAlignment="1" applyProtection="1">
      <alignment horizontal="right"/>
      <protection locked="0"/>
    </xf>
    <xf numFmtId="181" fontId="1" fillId="0" borderId="0" xfId="0" applyNumberFormat="1" applyFont="1" applyFill="1" applyAlignment="1" applyProtection="1">
      <alignment horizontal="right"/>
      <protection locked="0"/>
    </xf>
    <xf numFmtId="181" fontId="1" fillId="0" borderId="2" xfId="0" applyNumberFormat="1" applyFont="1" applyFill="1" applyBorder="1" applyAlignment="1" applyProtection="1">
      <alignment horizontal="right"/>
      <protection locked="0"/>
    </xf>
    <xf numFmtId="181" fontId="1" fillId="0" borderId="0" xfId="0" applyNumberFormat="1" applyFont="1" applyFill="1" applyBorder="1" applyAlignment="1" applyProtection="1">
      <alignment horizontal="right"/>
      <protection locked="0"/>
    </xf>
    <xf numFmtId="181" fontId="1" fillId="0" borderId="26" xfId="0" applyNumberFormat="1" applyFont="1" applyFill="1" applyBorder="1" applyAlignment="1" applyProtection="1">
      <alignment horizontal="right"/>
      <protection locked="0"/>
    </xf>
    <xf numFmtId="181" fontId="3" fillId="0" borderId="2" xfId="0" applyNumberFormat="1" applyFont="1" applyFill="1" applyBorder="1" applyAlignment="1" applyProtection="1">
      <alignment horizontal="right"/>
      <protection locked="0"/>
    </xf>
    <xf numFmtId="181" fontId="1" fillId="0" borderId="17" xfId="0" applyNumberFormat="1" applyFont="1" applyFill="1" applyBorder="1" applyAlignment="1" applyProtection="1">
      <alignment horizontal="right"/>
      <protection locked="0"/>
    </xf>
    <xf numFmtId="181" fontId="1" fillId="0" borderId="29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Fill="1" applyBorder="1" applyAlignment="1" applyProtection="1">
      <alignment horizontal="center"/>
    </xf>
    <xf numFmtId="0" fontId="25" fillId="0" borderId="7" xfId="8" applyFont="1" applyBorder="1" applyAlignment="1" applyProtection="1">
      <alignment horizontal="center"/>
    </xf>
    <xf numFmtId="0" fontId="8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172" fontId="8" fillId="0" borderId="0" xfId="1" applyNumberFormat="1" applyFont="1" applyFill="1" applyBorder="1" applyProtection="1">
      <protection locked="0"/>
    </xf>
    <xf numFmtId="172" fontId="10" fillId="0" borderId="0" xfId="1" applyNumberFormat="1" applyFont="1" applyFill="1" applyBorder="1" applyProtection="1">
      <protection locked="0"/>
    </xf>
    <xf numFmtId="172" fontId="33" fillId="0" borderId="0" xfId="1" applyNumberFormat="1" applyFont="1" applyFill="1" applyBorder="1" applyProtection="1">
      <protection locked="0"/>
    </xf>
    <xf numFmtId="172" fontId="34" fillId="0" borderId="0" xfId="1" applyNumberFormat="1" applyFont="1" applyFill="1" applyBorder="1" applyProtection="1">
      <protection locked="0"/>
    </xf>
    <xf numFmtId="172" fontId="1" fillId="0" borderId="0" xfId="0" applyNumberFormat="1" applyFont="1" applyFill="1" applyProtection="1">
      <protection locked="0"/>
    </xf>
    <xf numFmtId="172" fontId="8" fillId="0" borderId="0" xfId="0" applyNumberFormat="1" applyFont="1" applyFill="1" applyProtection="1">
      <protection locked="0"/>
    </xf>
    <xf numFmtId="172" fontId="1" fillId="0" borderId="14" xfId="1" applyNumberFormat="1" applyFont="1" applyFill="1" applyBorder="1" applyProtection="1">
      <protection locked="0"/>
    </xf>
    <xf numFmtId="172" fontId="1" fillId="0" borderId="15" xfId="1" applyNumberFormat="1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right"/>
      <protection locked="0"/>
    </xf>
    <xf numFmtId="0" fontId="1" fillId="0" borderId="0" xfId="0" applyFont="1" applyFill="1" applyBorder="1" applyProtection="1">
      <protection locked="0"/>
    </xf>
    <xf numFmtId="166" fontId="8" fillId="0" borderId="0" xfId="9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7" fontId="10" fillId="0" borderId="0" xfId="0" applyNumberFormat="1" applyFont="1" applyFill="1" applyBorder="1" applyAlignment="1" applyProtection="1">
      <alignment horizontal="right"/>
      <protection locked="0"/>
    </xf>
    <xf numFmtId="8" fontId="10" fillId="0" borderId="0" xfId="0" applyNumberFormat="1" applyFont="1" applyFill="1" applyBorder="1" applyAlignment="1" applyProtection="1">
      <alignment horizontal="right"/>
      <protection locked="0"/>
    </xf>
    <xf numFmtId="40" fontId="10" fillId="0" borderId="0" xfId="0" applyNumberFormat="1" applyFont="1" applyFill="1" applyBorder="1" applyAlignment="1" applyProtection="1">
      <alignment horizontal="right"/>
      <protection locked="0"/>
    </xf>
    <xf numFmtId="43" fontId="10" fillId="0" borderId="0" xfId="1" applyFont="1" applyFill="1" applyBorder="1" applyAlignment="1" applyProtection="1">
      <alignment horizontal="right"/>
      <protection locked="0"/>
    </xf>
    <xf numFmtId="167" fontId="10" fillId="0" borderId="15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166" fontId="3" fillId="0" borderId="0" xfId="0" applyNumberFormat="1" applyFont="1" applyFill="1" applyProtection="1">
      <protection locked="0"/>
    </xf>
    <xf numFmtId="172" fontId="0" fillId="0" borderId="0" xfId="1" applyNumberFormat="1" applyFont="1" applyFill="1" applyProtection="1">
      <protection locked="0"/>
    </xf>
    <xf numFmtId="164" fontId="0" fillId="0" borderId="0" xfId="0" applyNumberFormat="1" applyFill="1" applyProtection="1">
      <protection locked="0"/>
    </xf>
    <xf numFmtId="164" fontId="2" fillId="0" borderId="0" xfId="0" applyNumberFormat="1" applyFont="1" applyFill="1" applyProtection="1">
      <protection locked="0"/>
    </xf>
    <xf numFmtId="168" fontId="0" fillId="0" borderId="0" xfId="0" applyNumberFormat="1" applyFill="1" applyAlignment="1" applyProtection="1">
      <alignment horizontal="center"/>
      <protection locked="0"/>
    </xf>
    <xf numFmtId="9" fontId="0" fillId="0" borderId="0" xfId="0" applyNumberFormat="1" applyProtection="1"/>
    <xf numFmtId="9" fontId="0" fillId="0" borderId="0" xfId="0" applyNumberFormat="1" applyFill="1" applyProtection="1"/>
    <xf numFmtId="9" fontId="0" fillId="0" borderId="0" xfId="0" applyNumberFormat="1" applyFill="1" applyProtection="1">
      <protection locked="0"/>
    </xf>
    <xf numFmtId="9" fontId="1" fillId="0" borderId="0" xfId="0" applyNumberFormat="1" applyFont="1" applyProtection="1"/>
    <xf numFmtId="9" fontId="3" fillId="0" borderId="0" xfId="0" applyNumberFormat="1" applyFont="1" applyAlignment="1" applyProtection="1">
      <alignment horizontal="right"/>
    </xf>
    <xf numFmtId="9" fontId="3" fillId="0" borderId="0" xfId="0" applyNumberFormat="1" applyFont="1" applyProtection="1"/>
    <xf numFmtId="9" fontId="3" fillId="0" borderId="0" xfId="0" applyNumberFormat="1" applyFont="1" applyFill="1" applyProtection="1"/>
    <xf numFmtId="9" fontId="15" fillId="0" borderId="0" xfId="0" applyNumberFormat="1" applyFont="1" applyProtection="1"/>
    <xf numFmtId="9" fontId="15" fillId="0" borderId="0" xfId="0" applyNumberFormat="1" applyFont="1" applyFill="1" applyProtection="1">
      <protection locked="0"/>
    </xf>
    <xf numFmtId="9" fontId="3" fillId="0" borderId="0" xfId="0" applyNumberFormat="1" applyFont="1" applyFill="1" applyProtection="1">
      <protection locked="0"/>
    </xf>
    <xf numFmtId="9" fontId="11" fillId="0" borderId="0" xfId="0" quotePrefix="1" applyNumberFormat="1" applyFont="1" applyAlignment="1" applyProtection="1">
      <alignment horizontal="left"/>
    </xf>
    <xf numFmtId="9" fontId="1" fillId="0" borderId="0" xfId="0" applyNumberFormat="1" applyFont="1" applyAlignment="1" applyProtection="1">
      <alignment horizontal="center"/>
    </xf>
    <xf numFmtId="9" fontId="1" fillId="0" borderId="0" xfId="0" applyNumberFormat="1" applyFont="1" applyFill="1" applyAlignment="1" applyProtection="1">
      <alignment horizontal="center"/>
    </xf>
    <xf numFmtId="9" fontId="17" fillId="0" borderId="0" xfId="0" applyNumberFormat="1" applyFont="1" applyAlignment="1" applyProtection="1">
      <alignment horizontal="center"/>
    </xf>
    <xf numFmtId="9" fontId="17" fillId="0" borderId="0" xfId="0" applyNumberFormat="1" applyFont="1" applyFill="1" applyAlignment="1" applyProtection="1">
      <alignment horizontal="center"/>
      <protection locked="0"/>
    </xf>
    <xf numFmtId="9" fontId="1" fillId="0" borderId="0" xfId="0" applyNumberFormat="1" applyFont="1" applyFill="1" applyAlignment="1" applyProtection="1">
      <alignment horizontal="center"/>
      <protection locked="0"/>
    </xf>
    <xf numFmtId="9" fontId="7" fillId="0" borderId="0" xfId="0" applyNumberFormat="1" applyFont="1" applyAlignment="1" applyProtection="1">
      <alignment horizontal="center"/>
    </xf>
    <xf numFmtId="9" fontId="7" fillId="0" borderId="0" xfId="0" applyNumberFormat="1" applyFont="1" applyFill="1" applyAlignment="1" applyProtection="1">
      <alignment horizontal="center"/>
    </xf>
    <xf numFmtId="9" fontId="18" fillId="0" borderId="0" xfId="0" applyNumberFormat="1" applyFont="1" applyAlignment="1" applyProtection="1">
      <alignment horizontal="center"/>
    </xf>
    <xf numFmtId="9" fontId="18" fillId="0" borderId="0" xfId="0" applyNumberFormat="1" applyFont="1" applyFill="1" applyAlignment="1" applyProtection="1">
      <alignment horizontal="center"/>
      <protection locked="0"/>
    </xf>
    <xf numFmtId="9" fontId="7" fillId="0" borderId="0" xfId="0" applyNumberFormat="1" applyFont="1" applyFill="1" applyAlignment="1" applyProtection="1">
      <alignment horizontal="center"/>
      <protection locked="0"/>
    </xf>
    <xf numFmtId="9" fontId="18" fillId="0" borderId="0" xfId="0" applyNumberFormat="1" applyFont="1" applyFill="1" applyAlignment="1" applyProtection="1">
      <alignment horizontal="center"/>
    </xf>
    <xf numFmtId="9" fontId="3" fillId="0" borderId="0" xfId="0" applyNumberFormat="1" applyFont="1" applyFill="1" applyAlignment="1" applyProtection="1">
      <alignment horizontal="right"/>
    </xf>
    <xf numFmtId="9" fontId="1" fillId="0" borderId="0" xfId="0" applyNumberFormat="1" applyFont="1" applyFill="1" applyAlignment="1" applyProtection="1">
      <alignment horizontal="right"/>
    </xf>
    <xf numFmtId="9" fontId="1" fillId="0" borderId="0" xfId="0" applyNumberFormat="1" applyFont="1" applyFill="1" applyProtection="1"/>
    <xf numFmtId="9" fontId="1" fillId="0" borderId="0" xfId="0" applyNumberFormat="1" applyFont="1" applyFill="1" applyBorder="1" applyProtection="1"/>
    <xf numFmtId="9" fontId="3" fillId="0" borderId="0" xfId="0" applyNumberFormat="1" applyFont="1" applyFill="1" applyBorder="1" applyProtection="1"/>
    <xf numFmtId="9" fontId="1" fillId="0" borderId="0" xfId="0" applyNumberFormat="1" applyFont="1" applyFill="1" applyBorder="1" applyAlignment="1" applyProtection="1">
      <alignment horizontal="right"/>
    </xf>
    <xf numFmtId="9" fontId="1" fillId="0" borderId="5" xfId="0" applyNumberFormat="1" applyFont="1" applyFill="1" applyBorder="1" applyProtection="1"/>
    <xf numFmtId="9" fontId="1" fillId="0" borderId="19" xfId="0" applyNumberFormat="1" applyFont="1" applyFill="1" applyBorder="1" applyAlignment="1" applyProtection="1">
      <alignment horizontal="right"/>
    </xf>
    <xf numFmtId="9" fontId="1" fillId="0" borderId="6" xfId="0" applyNumberFormat="1" applyFont="1" applyFill="1" applyBorder="1" applyProtection="1"/>
    <xf numFmtId="9" fontId="3" fillId="0" borderId="6" xfId="0" applyNumberFormat="1" applyFont="1" applyFill="1" applyBorder="1" applyProtection="1"/>
    <xf numFmtId="9" fontId="2" fillId="0" borderId="6" xfId="0" applyNumberFormat="1" applyFont="1" applyFill="1" applyBorder="1" applyProtection="1"/>
    <xf numFmtId="9" fontId="1" fillId="0" borderId="16" xfId="0" applyNumberFormat="1" applyFont="1" applyFill="1" applyBorder="1" applyProtection="1"/>
    <xf numFmtId="9" fontId="1" fillId="0" borderId="17" xfId="0" applyNumberFormat="1" applyFont="1" applyFill="1" applyBorder="1" applyAlignment="1" applyProtection="1">
      <alignment horizontal="right"/>
    </xf>
    <xf numFmtId="9" fontId="1" fillId="0" borderId="28" xfId="0" applyNumberFormat="1" applyFont="1" applyFill="1" applyBorder="1" applyProtection="1"/>
    <xf numFmtId="9" fontId="1" fillId="0" borderId="29" xfId="0" applyNumberFormat="1" applyFont="1" applyFill="1" applyBorder="1" applyAlignment="1" applyProtection="1">
      <alignment horizontal="right"/>
    </xf>
    <xf numFmtId="9" fontId="1" fillId="0" borderId="0" xfId="0" applyNumberFormat="1" applyFont="1" applyBorder="1" applyProtection="1"/>
    <xf numFmtId="9" fontId="1" fillId="0" borderId="0" xfId="0" applyNumberFormat="1" applyFont="1" applyBorder="1" applyAlignment="1" applyProtection="1">
      <alignment horizontal="right"/>
    </xf>
    <xf numFmtId="9" fontId="15" fillId="0" borderId="0" xfId="0" applyNumberFormat="1" applyFont="1" applyFill="1" applyProtection="1"/>
    <xf numFmtId="184" fontId="0" fillId="0" borderId="0" xfId="1" applyNumberFormat="1" applyFont="1" applyProtection="1"/>
    <xf numFmtId="184" fontId="10" fillId="0" borderId="0" xfId="1" applyNumberFormat="1" applyFont="1" applyProtection="1"/>
    <xf numFmtId="166" fontId="8" fillId="0" borderId="0" xfId="9" applyNumberFormat="1" applyFont="1" applyFill="1" applyAlignment="1" applyProtection="1">
      <alignment horizontal="right"/>
    </xf>
    <xf numFmtId="166" fontId="3" fillId="0" borderId="0" xfId="9" applyNumberFormat="1" applyFont="1" applyFill="1" applyAlignment="1" applyProtection="1">
      <alignment horizontal="right"/>
    </xf>
    <xf numFmtId="166" fontId="3" fillId="0" borderId="0" xfId="9" applyNumberFormat="1" applyFont="1" applyFill="1" applyAlignment="1" applyProtection="1">
      <alignment horizontal="right"/>
      <protection locked="0"/>
    </xf>
    <xf numFmtId="166" fontId="4" fillId="0" borderId="0" xfId="0" applyNumberFormat="1" applyFont="1" applyFill="1" applyProtection="1">
      <protection locked="0"/>
    </xf>
    <xf numFmtId="166" fontId="1" fillId="0" borderId="0" xfId="9" applyNumberFormat="1" applyFont="1" applyFill="1" applyAlignment="1" applyProtection="1">
      <alignment horizontal="right"/>
    </xf>
    <xf numFmtId="166" fontId="1" fillId="0" borderId="0" xfId="0" applyNumberFormat="1" applyFont="1" applyFill="1" applyProtection="1"/>
    <xf numFmtId="166" fontId="1" fillId="0" borderId="0" xfId="9" applyNumberFormat="1" applyFont="1" applyFill="1" applyAlignment="1" applyProtection="1">
      <alignment horizontal="right"/>
      <protection locked="0"/>
    </xf>
    <xf numFmtId="166" fontId="1" fillId="0" borderId="0" xfId="0" applyNumberFormat="1" applyFont="1" applyFill="1" applyProtection="1">
      <protection locked="0"/>
    </xf>
    <xf numFmtId="166" fontId="7" fillId="0" borderId="0" xfId="0" applyNumberFormat="1" applyFont="1" applyFill="1" applyAlignment="1" applyProtection="1">
      <alignment horizontal="center"/>
    </xf>
    <xf numFmtId="166" fontId="7" fillId="0" borderId="0" xfId="9" applyNumberFormat="1" applyFont="1" applyFill="1" applyAlignment="1" applyProtection="1">
      <alignment horizontal="center"/>
      <protection locked="0"/>
    </xf>
    <xf numFmtId="166" fontId="7" fillId="0" borderId="0" xfId="0" applyNumberFormat="1" applyFont="1" applyFill="1" applyAlignment="1" applyProtection="1">
      <alignment horizontal="center"/>
      <protection locked="0"/>
    </xf>
    <xf numFmtId="166" fontId="1" fillId="0" borderId="0" xfId="9" applyNumberFormat="1" applyFont="1" applyFill="1" applyProtection="1">
      <protection locked="0"/>
    </xf>
    <xf numFmtId="166" fontId="3" fillId="0" borderId="0" xfId="9" applyNumberFormat="1" applyFont="1" applyFill="1" applyProtection="1">
      <protection locked="0"/>
    </xf>
    <xf numFmtId="166" fontId="1" fillId="0" borderId="0" xfId="0" applyNumberFormat="1" applyFont="1" applyFill="1" applyBorder="1" applyProtection="1"/>
    <xf numFmtId="166" fontId="3" fillId="0" borderId="0" xfId="0" applyNumberFormat="1" applyFont="1" applyFill="1" applyBorder="1" applyProtection="1"/>
    <xf numFmtId="166" fontId="1" fillId="0" borderId="0" xfId="0" applyNumberFormat="1" applyFont="1" applyFill="1" applyBorder="1" applyProtection="1">
      <protection locked="0"/>
    </xf>
    <xf numFmtId="166" fontId="1" fillId="0" borderId="0" xfId="9" applyNumberFormat="1" applyFont="1" applyFill="1" applyBorder="1" applyProtection="1">
      <protection locked="0"/>
    </xf>
    <xf numFmtId="166" fontId="1" fillId="0" borderId="17" xfId="0" applyNumberFormat="1" applyFont="1" applyFill="1" applyBorder="1" applyProtection="1"/>
    <xf numFmtId="166" fontId="1" fillId="0" borderId="17" xfId="9" applyNumberFormat="1" applyFont="1" applyFill="1" applyBorder="1" applyProtection="1">
      <protection locked="0"/>
    </xf>
    <xf numFmtId="166" fontId="1" fillId="0" borderId="17" xfId="0" applyNumberFormat="1" applyFont="1" applyFill="1" applyBorder="1" applyProtection="1">
      <protection locked="0"/>
    </xf>
    <xf numFmtId="166" fontId="1" fillId="0" borderId="19" xfId="9" applyNumberFormat="1" applyFont="1" applyFill="1" applyBorder="1" applyAlignment="1" applyProtection="1">
      <alignment horizontal="right"/>
    </xf>
    <xf numFmtId="166" fontId="1" fillId="0" borderId="19" xfId="0" applyNumberFormat="1" applyFont="1" applyFill="1" applyBorder="1" applyProtection="1"/>
    <xf numFmtId="166" fontId="1" fillId="0" borderId="19" xfId="9" applyNumberFormat="1" applyFont="1" applyFill="1" applyBorder="1" applyAlignment="1" applyProtection="1">
      <alignment horizontal="right"/>
      <protection locked="0"/>
    </xf>
    <xf numFmtId="166" fontId="1" fillId="0" borderId="19" xfId="0" applyNumberFormat="1" applyFont="1" applyFill="1" applyBorder="1" applyProtection="1">
      <protection locked="0"/>
    </xf>
    <xf numFmtId="166" fontId="1" fillId="0" borderId="25" xfId="9" applyNumberFormat="1" applyFont="1" applyFill="1" applyBorder="1" applyAlignment="1" applyProtection="1">
      <alignment horizontal="right"/>
      <protection locked="0"/>
    </xf>
    <xf numFmtId="166" fontId="1" fillId="0" borderId="13" xfId="0" applyNumberFormat="1" applyFont="1" applyFill="1" applyBorder="1" applyProtection="1">
      <protection locked="0"/>
    </xf>
    <xf numFmtId="166" fontId="8" fillId="0" borderId="0" xfId="9" applyNumberFormat="1" applyFont="1" applyFill="1" applyBorder="1" applyAlignment="1" applyProtection="1">
      <alignment horizontal="right"/>
    </xf>
    <xf numFmtId="166" fontId="3" fillId="0" borderId="0" xfId="9" applyNumberFormat="1" applyFont="1" applyFill="1" applyBorder="1" applyAlignment="1" applyProtection="1">
      <alignment horizontal="right"/>
    </xf>
    <xf numFmtId="166" fontId="3" fillId="0" borderId="0" xfId="9" applyNumberFormat="1" applyFont="1" applyFill="1" applyBorder="1" applyAlignment="1" applyProtection="1">
      <alignment horizontal="right"/>
      <protection locked="0"/>
    </xf>
    <xf numFmtId="166" fontId="3" fillId="0" borderId="0" xfId="0" applyNumberFormat="1" applyFont="1" applyFill="1" applyBorder="1" applyProtection="1">
      <protection locked="0"/>
    </xf>
    <xf numFmtId="166" fontId="3" fillId="0" borderId="13" xfId="9" applyNumberFormat="1" applyFont="1" applyFill="1" applyBorder="1" applyAlignment="1" applyProtection="1">
      <alignment horizontal="right"/>
      <protection locked="0"/>
    </xf>
    <xf numFmtId="166" fontId="1" fillId="0" borderId="0" xfId="9" applyNumberFormat="1" applyFont="1" applyFill="1" applyBorder="1" applyAlignment="1" applyProtection="1">
      <alignment horizontal="right"/>
    </xf>
    <xf numFmtId="166" fontId="1" fillId="0" borderId="0" xfId="9" applyNumberFormat="1" applyFont="1" applyFill="1" applyBorder="1" applyAlignment="1" applyProtection="1">
      <alignment horizontal="right"/>
      <protection locked="0"/>
    </xf>
    <xf numFmtId="166" fontId="1" fillId="0" borderId="13" xfId="9" applyNumberFormat="1" applyFont="1" applyFill="1" applyBorder="1" applyAlignment="1" applyProtection="1">
      <alignment horizontal="right"/>
      <protection locked="0"/>
    </xf>
    <xf numFmtId="166" fontId="1" fillId="0" borderId="17" xfId="9" applyNumberFormat="1" applyFont="1" applyFill="1" applyBorder="1" applyAlignment="1" applyProtection="1">
      <alignment horizontal="right"/>
    </xf>
    <xf numFmtId="166" fontId="1" fillId="0" borderId="17" xfId="9" applyNumberFormat="1" applyFont="1" applyFill="1" applyBorder="1" applyAlignment="1" applyProtection="1">
      <alignment horizontal="right"/>
      <protection locked="0"/>
    </xf>
    <xf numFmtId="166" fontId="1" fillId="0" borderId="18" xfId="9" applyNumberFormat="1" applyFont="1" applyFill="1" applyBorder="1" applyAlignment="1" applyProtection="1">
      <alignment horizontal="right"/>
      <protection locked="0"/>
    </xf>
    <xf numFmtId="166" fontId="1" fillId="0" borderId="29" xfId="9" applyNumberFormat="1" applyFont="1" applyFill="1" applyBorder="1" applyAlignment="1" applyProtection="1">
      <alignment horizontal="right"/>
    </xf>
    <xf numFmtId="166" fontId="1" fillId="0" borderId="29" xfId="0" applyNumberFormat="1" applyFont="1" applyFill="1" applyBorder="1" applyProtection="1"/>
    <xf numFmtId="166" fontId="1" fillId="0" borderId="29" xfId="9" applyNumberFormat="1" applyFont="1" applyFill="1" applyBorder="1" applyAlignment="1" applyProtection="1">
      <alignment horizontal="right"/>
      <protection locked="0"/>
    </xf>
    <xf numFmtId="166" fontId="1" fillId="0" borderId="29" xfId="0" applyNumberFormat="1" applyFont="1" applyFill="1" applyBorder="1" applyProtection="1">
      <protection locked="0"/>
    </xf>
    <xf numFmtId="166" fontId="1" fillId="0" borderId="30" xfId="9" applyNumberFormat="1" applyFont="1" applyFill="1" applyBorder="1" applyAlignment="1" applyProtection="1">
      <alignment horizontal="right"/>
      <protection locked="0"/>
    </xf>
    <xf numFmtId="0" fontId="1" fillId="0" borderId="0" xfId="0" applyNumberFormat="1" applyFont="1" applyFill="1" applyAlignment="1" applyProtection="1">
      <alignment horizontal="center"/>
      <protection locked="0"/>
    </xf>
    <xf numFmtId="182" fontId="25" fillId="0" borderId="8" xfId="8" applyNumberFormat="1" applyFont="1" applyFill="1" applyBorder="1" applyAlignment="1" applyProtection="1">
      <alignment horizontal="right"/>
      <protection locked="0"/>
    </xf>
    <xf numFmtId="181" fontId="25" fillId="0" borderId="8" xfId="8" applyNumberFormat="1" applyFont="1" applyFill="1" applyBorder="1" applyAlignment="1" applyProtection="1">
      <alignment horizontal="right"/>
      <protection locked="0"/>
    </xf>
    <xf numFmtId="181" fontId="28" fillId="0" borderId="8" xfId="2" applyNumberFormat="1" applyFont="1" applyFill="1" applyBorder="1" applyAlignment="1" applyProtection="1">
      <alignment horizontal="right"/>
      <protection locked="0"/>
    </xf>
    <xf numFmtId="181" fontId="25" fillId="0" borderId="8" xfId="1" applyNumberFormat="1" applyFont="1" applyFill="1" applyBorder="1" applyAlignment="1" applyProtection="1">
      <alignment horizontal="right"/>
      <protection locked="0"/>
    </xf>
    <xf numFmtId="37" fontId="25" fillId="0" borderId="8" xfId="8" applyNumberFormat="1" applyFont="1" applyFill="1" applyBorder="1" applyAlignment="1" applyProtection="1">
      <alignment horizontal="right"/>
      <protection locked="0"/>
    </xf>
    <xf numFmtId="181" fontId="25" fillId="0" borderId="8" xfId="2" applyNumberFormat="1" applyFont="1" applyFill="1" applyBorder="1" applyAlignment="1" applyProtection="1">
      <alignment horizontal="right"/>
      <protection locked="0"/>
    </xf>
    <xf numFmtId="169" fontId="25" fillId="0" borderId="8" xfId="8" applyNumberFormat="1" applyFont="1" applyFill="1" applyBorder="1" applyAlignment="1" applyProtection="1">
      <alignment horizontal="right"/>
      <protection locked="0"/>
    </xf>
    <xf numFmtId="182" fontId="25" fillId="0" borderId="21" xfId="8" applyNumberFormat="1" applyFont="1" applyFill="1" applyBorder="1" applyAlignment="1" applyProtection="1">
      <alignment horizontal="right"/>
      <protection locked="0"/>
    </xf>
    <xf numFmtId="177" fontId="25" fillId="0" borderId="8" xfId="8" applyNumberFormat="1" applyFont="1" applyFill="1" applyBorder="1" applyAlignment="1" applyProtection="1">
      <alignment horizontal="right"/>
      <protection locked="0"/>
    </xf>
    <xf numFmtId="174" fontId="25" fillId="0" borderId="8" xfId="8" applyNumberFormat="1" applyFont="1" applyFill="1" applyBorder="1" applyAlignment="1" applyProtection="1">
      <alignment horizontal="right"/>
      <protection locked="0"/>
    </xf>
    <xf numFmtId="181" fontId="28" fillId="0" borderId="8" xfId="8" applyNumberFormat="1" applyFont="1" applyFill="1" applyBorder="1" applyAlignment="1" applyProtection="1">
      <alignment horizontal="right"/>
      <protection locked="0"/>
    </xf>
    <xf numFmtId="172" fontId="1" fillId="0" borderId="0" xfId="1" applyNumberFormat="1" applyFont="1" applyBorder="1" applyProtection="1"/>
    <xf numFmtId="166" fontId="3" fillId="0" borderId="0" xfId="9" applyNumberFormat="1" applyFont="1" applyFill="1" applyBorder="1" applyAlignment="1" applyProtection="1">
      <alignment horizontal="center"/>
    </xf>
    <xf numFmtId="164" fontId="0" fillId="0" borderId="0" xfId="0" applyNumberFormat="1" applyAlignment="1" applyProtection="1">
      <alignment horizontal="left" wrapText="1"/>
    </xf>
    <xf numFmtId="0" fontId="10" fillId="0" borderId="5" xfId="0" applyFont="1" applyBorder="1" applyAlignment="1" applyProtection="1">
      <alignment horizontal="center"/>
    </xf>
    <xf numFmtId="0" fontId="10" fillId="0" borderId="19" xfId="0" applyFont="1" applyBorder="1" applyAlignment="1" applyProtection="1">
      <alignment horizontal="center"/>
    </xf>
    <xf numFmtId="0" fontId="10" fillId="0" borderId="25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19" xfId="0" applyFont="1" applyBorder="1" applyAlignment="1" applyProtection="1">
      <alignment horizontal="center"/>
    </xf>
    <xf numFmtId="0" fontId="1" fillId="0" borderId="25" xfId="0" applyFont="1" applyBorder="1" applyAlignment="1" applyProtection="1">
      <alignment horizontal="center"/>
    </xf>
    <xf numFmtId="0" fontId="3" fillId="0" borderId="0" xfId="0" applyFont="1" applyAlignment="1" applyProtection="1">
      <alignment horizontal="left" wrapText="1"/>
    </xf>
    <xf numFmtId="9" fontId="3" fillId="0" borderId="0" xfId="0" applyNumberFormat="1" applyFont="1" applyFill="1" applyAlignment="1" applyProtection="1">
      <alignment horizontal="left" wrapText="1"/>
    </xf>
    <xf numFmtId="0" fontId="23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" fillId="0" borderId="13" xfId="0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13" xfId="0" applyFont="1" applyBorder="1" applyAlignment="1" applyProtection="1">
      <alignment horizontal="center"/>
    </xf>
    <xf numFmtId="0" fontId="1" fillId="0" borderId="19" xfId="0" applyFont="1" applyFill="1" applyBorder="1" applyAlignment="1" applyProtection="1">
      <alignment horizontal="center"/>
    </xf>
    <xf numFmtId="0" fontId="1" fillId="0" borderId="25" xfId="0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  <protection locked="0"/>
    </xf>
    <xf numFmtId="0" fontId="8" fillId="0" borderId="0" xfId="0" applyFont="1" applyFill="1" applyAlignment="1" applyProtection="1">
      <alignment horizontal="left" wrapText="1"/>
    </xf>
    <xf numFmtId="0" fontId="25" fillId="0" borderId="3" xfId="8" applyFont="1" applyBorder="1" applyAlignment="1" applyProtection="1">
      <alignment horizontal="center"/>
    </xf>
    <xf numFmtId="0" fontId="25" fillId="0" borderId="4" xfId="8" applyFont="1" applyBorder="1" applyAlignment="1" applyProtection="1">
      <alignment horizontal="center"/>
    </xf>
    <xf numFmtId="0" fontId="25" fillId="0" borderId="7" xfId="8" applyFont="1" applyBorder="1" applyAlignment="1" applyProtection="1">
      <alignment horizontal="center"/>
    </xf>
    <xf numFmtId="174" fontId="31" fillId="0" borderId="0" xfId="8" applyNumberFormat="1" applyFont="1" applyFill="1" applyAlignment="1" applyProtection="1">
      <alignment horizontal="left" wrapText="1"/>
    </xf>
  </cellXfs>
  <cellStyles count="13">
    <cellStyle name="Comma" xfId="1" builtinId="3"/>
    <cellStyle name="Comma_BS_Q102" xfId="2"/>
    <cellStyle name="Currency" xfId="3" builtinId="4"/>
    <cellStyle name="E&amp;Y House" xfId="4"/>
    <cellStyle name="Grey" xfId="5"/>
    <cellStyle name="Input [yellow]" xfId="6"/>
    <cellStyle name="Normal" xfId="0" builtinId="0"/>
    <cellStyle name="Normal - Style1" xfId="7"/>
    <cellStyle name="Normal 2" xfId="12"/>
    <cellStyle name="Normal_BS_Q102" xfId="8"/>
    <cellStyle name="Percent" xfId="9" builtinId="5"/>
    <cellStyle name="Percent [2]" xfId="10"/>
    <cellStyle name="percentage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6</xdr:row>
      <xdr:rowOff>0</xdr:rowOff>
    </xdr:from>
    <xdr:to>
      <xdr:col>1</xdr:col>
      <xdr:colOff>1019175</xdr:colOff>
      <xdr:row>8</xdr:row>
      <xdr:rowOff>123825</xdr:rowOff>
    </xdr:to>
    <xdr:sp macro="" textlink="">
      <xdr:nvSpPr>
        <xdr:cNvPr id="16418" name="ColorPalette" hidden="1"/>
        <xdr:cNvSpPr txBox="1">
          <a:spLocks noChangeArrowheads="1"/>
        </xdr:cNvSpPr>
      </xdr:nvSpPr>
      <xdr:spPr bwMode="auto">
        <a:xfrm>
          <a:off x="1266825" y="1266825"/>
          <a:ext cx="638175" cy="638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2:AI64"/>
  <sheetViews>
    <sheetView showGridLines="0" zoomScale="85" zoomScaleNormal="85" workbookViewId="0">
      <selection activeCell="L30" sqref="L30"/>
    </sheetView>
  </sheetViews>
  <sheetFormatPr defaultRowHeight="12.75"/>
  <cols>
    <col min="1" max="1" width="5.42578125" style="1" customWidth="1"/>
    <col min="2" max="2" width="29.5703125" style="1" customWidth="1"/>
    <col min="3" max="3" width="4.7109375" style="1" customWidth="1"/>
    <col min="4" max="4" width="10.42578125" style="1" customWidth="1"/>
    <col min="5" max="5" width="8.85546875" style="2" customWidth="1"/>
    <col min="6" max="6" width="11.5703125" style="3" customWidth="1"/>
    <col min="7" max="7" width="8.85546875" style="1" customWidth="1"/>
    <col min="8" max="8" width="10.42578125" style="1" customWidth="1"/>
    <col min="9" max="9" width="9.85546875" style="1" customWidth="1"/>
    <col min="10" max="10" width="10.140625" style="1" customWidth="1"/>
    <col min="11" max="11" width="9.85546875" style="1" customWidth="1"/>
    <col min="12" max="12" width="11.5703125" style="1" bestFit="1" customWidth="1"/>
    <col min="13" max="13" width="7.85546875" style="1" bestFit="1" customWidth="1"/>
    <col min="14" max="14" width="10.42578125" style="1" customWidth="1"/>
    <col min="15" max="15" width="11.5703125" style="3" customWidth="1"/>
    <col min="16" max="16" width="10.42578125" style="1" customWidth="1"/>
    <col min="17" max="17" width="10.140625" style="1" customWidth="1"/>
    <col min="18" max="18" width="11.5703125" style="1" bestFit="1" customWidth="1"/>
    <col min="19" max="16384" width="9.140625" style="1"/>
  </cols>
  <sheetData>
    <row r="2" spans="1:35">
      <c r="D2" s="22"/>
      <c r="E2" s="22"/>
      <c r="F2" s="23"/>
      <c r="G2" s="22"/>
      <c r="H2" s="22"/>
      <c r="I2" s="22"/>
      <c r="J2" s="375"/>
      <c r="K2" s="22"/>
      <c r="L2" s="375"/>
      <c r="N2" s="22"/>
      <c r="O2" s="23"/>
      <c r="P2" s="22"/>
      <c r="Q2" s="375"/>
      <c r="R2" s="375"/>
    </row>
    <row r="3" spans="1:35">
      <c r="A3" s="24"/>
    </row>
    <row r="4" spans="1:35">
      <c r="A4" s="24"/>
      <c r="D4" s="25">
        <v>2010</v>
      </c>
      <c r="E4" s="26"/>
      <c r="F4" s="25">
        <v>2010</v>
      </c>
      <c r="G4" s="25"/>
      <c r="H4" s="25">
        <v>2010</v>
      </c>
      <c r="I4" s="25"/>
      <c r="J4" s="25">
        <v>2010</v>
      </c>
      <c r="L4" s="25">
        <v>2010</v>
      </c>
      <c r="M4" s="24"/>
      <c r="N4" s="25">
        <v>2009</v>
      </c>
      <c r="O4" s="25">
        <v>2009</v>
      </c>
      <c r="P4" s="25">
        <v>2009</v>
      </c>
      <c r="Q4" s="25">
        <v>2009</v>
      </c>
      <c r="R4" s="25">
        <v>2009</v>
      </c>
    </row>
    <row r="5" spans="1:35">
      <c r="A5" s="27"/>
      <c r="B5" s="28"/>
      <c r="C5" s="28"/>
      <c r="D5" s="29" t="s">
        <v>18</v>
      </c>
      <c r="E5" s="30" t="s">
        <v>0</v>
      </c>
      <c r="F5" s="31" t="s">
        <v>1</v>
      </c>
      <c r="G5" s="29" t="s">
        <v>0</v>
      </c>
      <c r="H5" s="29" t="s">
        <v>16</v>
      </c>
      <c r="I5" s="29" t="s">
        <v>0</v>
      </c>
      <c r="J5" s="29" t="s">
        <v>2</v>
      </c>
      <c r="K5" s="29" t="s">
        <v>0</v>
      </c>
      <c r="L5" s="29" t="s">
        <v>15</v>
      </c>
      <c r="M5" s="29" t="s">
        <v>0</v>
      </c>
      <c r="N5" s="29" t="s">
        <v>18</v>
      </c>
      <c r="O5" s="31" t="s">
        <v>1</v>
      </c>
      <c r="P5" s="29" t="s">
        <v>16</v>
      </c>
      <c r="Q5" s="29" t="s">
        <v>2</v>
      </c>
      <c r="R5" s="29" t="s">
        <v>15</v>
      </c>
    </row>
    <row r="6" spans="1:35">
      <c r="A6" s="32"/>
      <c r="B6" s="22"/>
      <c r="C6" s="22"/>
      <c r="D6" s="376"/>
      <c r="E6" s="33"/>
      <c r="F6" s="376"/>
      <c r="G6" s="376"/>
      <c r="H6" s="376"/>
      <c r="I6" s="376"/>
      <c r="J6" s="375"/>
      <c r="K6" s="376"/>
      <c r="L6" s="376"/>
      <c r="M6" s="376"/>
      <c r="N6" s="375"/>
      <c r="O6" s="376"/>
      <c r="P6" s="375"/>
      <c r="Q6" s="375"/>
      <c r="R6" s="375"/>
    </row>
    <row r="7" spans="1:35" s="35" customFormat="1">
      <c r="A7" s="34" t="s">
        <v>138</v>
      </c>
      <c r="D7" s="36">
        <v>5485.5</v>
      </c>
      <c r="E7" s="37">
        <v>0.09</v>
      </c>
      <c r="F7" s="36">
        <v>5748.6999999999989</v>
      </c>
      <c r="G7" s="37">
        <v>0.09</v>
      </c>
      <c r="H7" s="36">
        <v>5654.7999999999993</v>
      </c>
      <c r="I7" s="37">
        <v>0.02</v>
      </c>
      <c r="J7" s="377">
        <v>6187</v>
      </c>
      <c r="K7" s="378">
        <v>0.04</v>
      </c>
      <c r="L7" s="377">
        <v>23076</v>
      </c>
      <c r="M7" s="378">
        <v>0.06</v>
      </c>
      <c r="N7" s="36">
        <v>5047</v>
      </c>
      <c r="O7" s="36">
        <v>5292.8</v>
      </c>
      <c r="P7" s="36">
        <v>5562</v>
      </c>
      <c r="Q7" s="36">
        <v>5934.2</v>
      </c>
      <c r="R7" s="36">
        <v>21836</v>
      </c>
    </row>
    <row r="8" spans="1:35" s="35" customFormat="1">
      <c r="A8" s="34"/>
      <c r="D8" s="36"/>
      <c r="E8" s="37"/>
      <c r="F8" s="36"/>
      <c r="G8" s="37"/>
      <c r="H8" s="36"/>
      <c r="I8" s="37"/>
      <c r="J8" s="377"/>
      <c r="K8" s="378"/>
      <c r="L8" s="377"/>
      <c r="M8" s="378"/>
      <c r="N8" s="36"/>
      <c r="O8" s="36"/>
      <c r="P8" s="36"/>
      <c r="Q8" s="36"/>
      <c r="R8" s="36"/>
    </row>
    <row r="9" spans="1:35" s="35" customFormat="1">
      <c r="A9" s="305" t="s">
        <v>3</v>
      </c>
      <c r="D9" s="39">
        <v>1122.5</v>
      </c>
      <c r="E9" s="37">
        <v>0.37</v>
      </c>
      <c r="F9" s="39">
        <v>1023.9000000000001</v>
      </c>
      <c r="G9" s="37">
        <v>0.08</v>
      </c>
      <c r="H9" s="39">
        <v>987.59999999999991</v>
      </c>
      <c r="I9" s="37">
        <v>-0.06</v>
      </c>
      <c r="J9" s="359">
        <v>1232.2</v>
      </c>
      <c r="K9" s="378">
        <v>-0.14000000000000001</v>
      </c>
      <c r="L9" s="359">
        <v>4366.2</v>
      </c>
      <c r="M9" s="378">
        <v>0.03</v>
      </c>
      <c r="N9" s="39">
        <v>816.4</v>
      </c>
      <c r="O9" s="39">
        <v>947.4</v>
      </c>
      <c r="P9" s="39">
        <v>1051.8999999999999</v>
      </c>
      <c r="Q9" s="39">
        <v>1431.3000000000002</v>
      </c>
      <c r="R9" s="39">
        <v>4247</v>
      </c>
      <c r="S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</row>
    <row r="10" spans="1:35" s="35" customFormat="1">
      <c r="D10" s="40"/>
      <c r="E10" s="37"/>
      <c r="F10" s="40"/>
      <c r="G10" s="37"/>
      <c r="H10" s="40"/>
      <c r="I10" s="37"/>
      <c r="J10" s="379"/>
      <c r="K10" s="378"/>
      <c r="L10" s="379"/>
      <c r="M10" s="378"/>
      <c r="N10" s="40"/>
      <c r="O10" s="40"/>
      <c r="P10" s="40"/>
      <c r="Q10" s="40"/>
      <c r="R10" s="40"/>
    </row>
    <row r="11" spans="1:35" s="35" customFormat="1">
      <c r="A11" s="34" t="s">
        <v>4</v>
      </c>
      <c r="D11" s="38">
        <v>4363</v>
      </c>
      <c r="E11" s="37">
        <v>0.03</v>
      </c>
      <c r="F11" s="38">
        <v>4724.7999999999993</v>
      </c>
      <c r="G11" s="37">
        <v>0.09</v>
      </c>
      <c r="H11" s="38">
        <v>4667.1999999999989</v>
      </c>
      <c r="I11" s="37">
        <v>0.03</v>
      </c>
      <c r="J11" s="380">
        <v>4954.8</v>
      </c>
      <c r="K11" s="378">
        <v>0.1</v>
      </c>
      <c r="L11" s="380">
        <v>18709.8</v>
      </c>
      <c r="M11" s="378">
        <v>0.06</v>
      </c>
      <c r="N11" s="38">
        <v>4230.6000000000004</v>
      </c>
      <c r="O11" s="38">
        <v>4345.4000000000005</v>
      </c>
      <c r="P11" s="38">
        <v>4510.1000000000004</v>
      </c>
      <c r="Q11" s="38">
        <v>4502.8999999999996</v>
      </c>
      <c r="R11" s="38">
        <v>17589</v>
      </c>
    </row>
    <row r="12" spans="1:35" s="43" customFormat="1">
      <c r="B12" s="43" t="s">
        <v>113</v>
      </c>
      <c r="D12" s="42">
        <v>0.79500000000000004</v>
      </c>
      <c r="E12" s="37"/>
      <c r="F12" s="42">
        <v>0.82199999999999995</v>
      </c>
      <c r="G12" s="3"/>
      <c r="H12" s="42">
        <v>0.82499999999999996</v>
      </c>
      <c r="I12" s="3"/>
      <c r="J12" s="381">
        <v>0.80100000000000005</v>
      </c>
      <c r="K12" s="382"/>
      <c r="L12" s="381">
        <v>0.81100000000000005</v>
      </c>
      <c r="M12" s="378"/>
      <c r="N12" s="42">
        <v>0.83799999999999997</v>
      </c>
      <c r="O12" s="42">
        <v>0.82099999999999995</v>
      </c>
      <c r="P12" s="42">
        <v>0.81100000000000005</v>
      </c>
      <c r="Q12" s="42">
        <v>0.75900000000000001</v>
      </c>
      <c r="R12" s="42">
        <v>0.80600000000000005</v>
      </c>
      <c r="T12" s="35"/>
    </row>
    <row r="13" spans="1:35" s="43" customFormat="1">
      <c r="B13" s="45"/>
      <c r="D13" s="42"/>
      <c r="E13" s="37"/>
      <c r="F13" s="42"/>
      <c r="G13" s="37"/>
      <c r="H13" s="42"/>
      <c r="I13" s="37"/>
      <c r="J13" s="381"/>
      <c r="K13" s="378"/>
      <c r="L13" s="381"/>
      <c r="M13" s="378"/>
      <c r="N13" s="42"/>
      <c r="O13" s="42"/>
      <c r="P13" s="42"/>
      <c r="Q13" s="42"/>
      <c r="R13" s="42"/>
      <c r="T13" s="35"/>
    </row>
    <row r="14" spans="1:35" s="35" customFormat="1">
      <c r="B14" s="41" t="s">
        <v>5</v>
      </c>
      <c r="D14" s="46">
        <v>1039.0999999999999</v>
      </c>
      <c r="E14" s="37">
        <v>0.1</v>
      </c>
      <c r="F14" s="46">
        <v>1187.2000000000003</v>
      </c>
      <c r="G14" s="37">
        <v>0.14000000000000001</v>
      </c>
      <c r="H14" s="46">
        <v>1219.7999999999997</v>
      </c>
      <c r="I14" s="37">
        <v>0.09</v>
      </c>
      <c r="J14" s="352">
        <v>1438.1</v>
      </c>
      <c r="K14" s="378">
        <v>0.18</v>
      </c>
      <c r="L14" s="352">
        <v>4884.2</v>
      </c>
      <c r="M14" s="378">
        <v>0.13</v>
      </c>
      <c r="N14" s="46">
        <v>947.3</v>
      </c>
      <c r="O14" s="46">
        <v>1040.4000000000001</v>
      </c>
      <c r="P14" s="46">
        <v>1122.1000000000001</v>
      </c>
      <c r="Q14" s="46">
        <v>1216.6999999999998</v>
      </c>
      <c r="R14" s="46">
        <v>4326.5</v>
      </c>
    </row>
    <row r="15" spans="1:35" s="43" customFormat="1">
      <c r="B15" s="43" t="s">
        <v>113</v>
      </c>
      <c r="D15" s="42">
        <v>0.189</v>
      </c>
      <c r="E15" s="37"/>
      <c r="F15" s="42">
        <v>0.20699999999999999</v>
      </c>
      <c r="G15" s="3"/>
      <c r="H15" s="42">
        <v>0.216</v>
      </c>
      <c r="I15" s="3"/>
      <c r="J15" s="381">
        <v>0.23200000000000001</v>
      </c>
      <c r="K15" s="378"/>
      <c r="L15" s="381">
        <v>0.21199999999999999</v>
      </c>
      <c r="M15" s="378"/>
      <c r="N15" s="42">
        <v>0.188</v>
      </c>
      <c r="O15" s="42">
        <v>0.19700000000000001</v>
      </c>
      <c r="P15" s="42">
        <v>0.20200000000000001</v>
      </c>
      <c r="Q15" s="42">
        <v>0.20499999999999999</v>
      </c>
      <c r="R15" s="42">
        <v>0.19800000000000001</v>
      </c>
      <c r="T15" s="35"/>
    </row>
    <row r="16" spans="1:35">
      <c r="C16" s="35"/>
      <c r="D16" s="47"/>
      <c r="E16" s="37"/>
      <c r="F16" s="47"/>
      <c r="G16" s="37"/>
      <c r="H16" s="47"/>
      <c r="I16" s="37"/>
      <c r="J16" s="361"/>
      <c r="K16" s="378"/>
      <c r="L16" s="361"/>
      <c r="M16" s="378"/>
      <c r="N16" s="47"/>
      <c r="O16" s="47"/>
      <c r="P16" s="47"/>
      <c r="Q16" s="47"/>
      <c r="R16" s="47"/>
      <c r="T16" s="35"/>
    </row>
    <row r="17" spans="1:34" s="35" customFormat="1">
      <c r="B17" s="41" t="s">
        <v>6</v>
      </c>
      <c r="D17" s="46">
        <v>1614.4</v>
      </c>
      <c r="E17" s="37">
        <v>0.06</v>
      </c>
      <c r="F17" s="46">
        <v>1755.4</v>
      </c>
      <c r="G17" s="37">
        <v>0.03</v>
      </c>
      <c r="H17" s="46">
        <v>1694.9</v>
      </c>
      <c r="I17" s="37">
        <v>-1E-3</v>
      </c>
      <c r="J17" s="352">
        <v>1988.7</v>
      </c>
      <c r="K17" s="378">
        <v>0.02</v>
      </c>
      <c r="L17" s="352">
        <v>7053.4</v>
      </c>
      <c r="M17" s="378">
        <v>0.02</v>
      </c>
      <c r="N17" s="46">
        <v>1529.2</v>
      </c>
      <c r="O17" s="46">
        <v>1708.2</v>
      </c>
      <c r="P17" s="46">
        <v>1701.8</v>
      </c>
      <c r="Q17" s="46">
        <v>1953.3000000000002</v>
      </c>
      <c r="R17" s="46">
        <v>6892.5</v>
      </c>
    </row>
    <row r="18" spans="1:34">
      <c r="D18" s="47"/>
      <c r="E18" s="37"/>
      <c r="F18" s="47"/>
      <c r="G18" s="159"/>
      <c r="H18" s="47"/>
      <c r="I18" s="367"/>
      <c r="J18" s="361"/>
      <c r="K18" s="378"/>
      <c r="L18" s="361"/>
      <c r="M18" s="378"/>
      <c r="N18" s="47"/>
      <c r="O18" s="47"/>
      <c r="P18" s="47"/>
      <c r="Q18" s="47"/>
      <c r="R18" s="47"/>
      <c r="T18" s="35"/>
    </row>
    <row r="19" spans="1:34" s="35" customFormat="1">
      <c r="A19" s="34" t="s">
        <v>7</v>
      </c>
      <c r="D19" s="46">
        <v>1709.5</v>
      </c>
      <c r="E19" s="37">
        <v>-0.03</v>
      </c>
      <c r="F19" s="46">
        <v>1782.1999999999989</v>
      </c>
      <c r="G19" s="37">
        <v>0.12</v>
      </c>
      <c r="H19" s="46">
        <v>1752.4999999999991</v>
      </c>
      <c r="I19" s="37">
        <v>0.04</v>
      </c>
      <c r="J19" s="352">
        <v>1528</v>
      </c>
      <c r="K19" s="378">
        <v>0.15</v>
      </c>
      <c r="L19" s="352">
        <v>6772.2</v>
      </c>
      <c r="M19" s="378">
        <v>0.06</v>
      </c>
      <c r="N19" s="46">
        <v>1754.1</v>
      </c>
      <c r="O19" s="46">
        <v>1596.8000000000004</v>
      </c>
      <c r="P19" s="46">
        <v>1686.2000000000003</v>
      </c>
      <c r="Q19" s="46">
        <v>1332.8999999999996</v>
      </c>
      <c r="R19" s="46">
        <v>6370</v>
      </c>
    </row>
    <row r="20" spans="1:34">
      <c r="D20" s="47"/>
      <c r="E20" s="37"/>
      <c r="F20" s="47"/>
      <c r="G20" s="159"/>
      <c r="H20" s="47"/>
      <c r="I20" s="367"/>
      <c r="J20" s="361"/>
      <c r="K20" s="378"/>
      <c r="L20" s="361"/>
      <c r="M20" s="378"/>
      <c r="N20" s="47"/>
      <c r="O20" s="47"/>
      <c r="P20" s="47"/>
      <c r="Q20" s="47"/>
      <c r="R20" s="47"/>
      <c r="T20" s="35"/>
    </row>
    <row r="21" spans="1:34" s="35" customFormat="1">
      <c r="B21" s="363" t="s">
        <v>149</v>
      </c>
      <c r="D21" s="50">
        <v>-37</v>
      </c>
      <c r="E21" s="50"/>
      <c r="F21" s="50">
        <v>-36.499999999999993</v>
      </c>
      <c r="G21" s="50"/>
      <c r="H21" s="50">
        <v>-30.90000000000002</v>
      </c>
      <c r="I21" s="50"/>
      <c r="J21" s="383">
        <v>-29.2</v>
      </c>
      <c r="K21" s="378"/>
      <c r="L21" s="383">
        <v>-133.6</v>
      </c>
      <c r="M21" s="383"/>
      <c r="N21" s="50">
        <v>-60.199999999999996</v>
      </c>
      <c r="O21" s="50">
        <v>-45.5</v>
      </c>
      <c r="P21" s="50">
        <v>-43.999999999999993</v>
      </c>
      <c r="Q21" s="50">
        <v>-36.400000000000013</v>
      </c>
      <c r="R21" s="50">
        <v>-186.09999999999997</v>
      </c>
    </row>
    <row r="22" spans="1:34" s="35" customFormat="1">
      <c r="B22" s="35" t="s">
        <v>8</v>
      </c>
      <c r="D22" s="51">
        <v>111.5</v>
      </c>
      <c r="E22" s="36"/>
      <c r="F22" s="51">
        <v>18.099999999999994</v>
      </c>
      <c r="G22" s="36"/>
      <c r="H22" s="187">
        <v>9.1999999999999993</v>
      </c>
      <c r="I22" s="36"/>
      <c r="J22" s="384">
        <v>-10.199999999999999</v>
      </c>
      <c r="K22" s="378"/>
      <c r="L22" s="385">
        <v>128.6</v>
      </c>
      <c r="M22" s="378"/>
      <c r="N22" s="187">
        <v>-10.5</v>
      </c>
      <c r="O22" s="187">
        <v>21.4</v>
      </c>
      <c r="P22" s="187">
        <v>-22.900000000000006</v>
      </c>
      <c r="Q22" s="187">
        <v>-31.399999999999991</v>
      </c>
      <c r="R22" s="187">
        <v>-43.4</v>
      </c>
    </row>
    <row r="23" spans="1:34" s="35" customFormat="1">
      <c r="B23" s="35" t="s">
        <v>9</v>
      </c>
      <c r="D23" s="48">
        <v>74.5</v>
      </c>
      <c r="E23" s="37"/>
      <c r="F23" s="48">
        <v>-18.399999999999999</v>
      </c>
      <c r="G23" s="37"/>
      <c r="H23" s="48">
        <v>-21.700000000000003</v>
      </c>
      <c r="I23" s="37"/>
      <c r="J23" s="386">
        <v>-39.4</v>
      </c>
      <c r="K23" s="378"/>
      <c r="L23" s="386">
        <v>-5</v>
      </c>
      <c r="M23" s="378"/>
      <c r="N23" s="48">
        <v>-70.7</v>
      </c>
      <c r="O23" s="48">
        <v>-24.1</v>
      </c>
      <c r="P23" s="48">
        <v>-66.900000000000006</v>
      </c>
      <c r="Q23" s="48">
        <v>-67.800000000000011</v>
      </c>
      <c r="R23" s="48">
        <v>-229.50000000000003</v>
      </c>
    </row>
    <row r="24" spans="1:34" s="35" customFormat="1">
      <c r="D24" s="49"/>
      <c r="E24" s="53"/>
      <c r="F24" s="49"/>
      <c r="G24" s="55"/>
      <c r="H24" s="49"/>
      <c r="I24" s="55"/>
      <c r="J24" s="387"/>
      <c r="K24" s="388"/>
      <c r="L24" s="387"/>
      <c r="M24" s="378"/>
      <c r="N24" s="49"/>
      <c r="O24" s="49"/>
      <c r="P24" s="49"/>
      <c r="Q24" s="49"/>
      <c r="R24" s="49"/>
    </row>
    <row r="25" spans="1:34" s="35" customFormat="1">
      <c r="B25" s="35" t="s">
        <v>10</v>
      </c>
      <c r="D25" s="46">
        <v>1784</v>
      </c>
      <c r="E25" s="37">
        <v>0.06</v>
      </c>
      <c r="F25" s="46">
        <v>1763.7999999999988</v>
      </c>
      <c r="G25" s="37">
        <v>0.12</v>
      </c>
      <c r="H25" s="46">
        <v>1730.799999999999</v>
      </c>
      <c r="I25" s="37">
        <v>7.0000000000000007E-2</v>
      </c>
      <c r="J25" s="352">
        <v>1488.6</v>
      </c>
      <c r="K25" s="378">
        <v>0.18</v>
      </c>
      <c r="L25" s="352">
        <v>6767.2</v>
      </c>
      <c r="M25" s="378">
        <v>0.1</v>
      </c>
      <c r="N25" s="46">
        <v>1683.4</v>
      </c>
      <c r="O25" s="46">
        <v>1572.7000000000005</v>
      </c>
      <c r="P25" s="46">
        <v>1619.3000000000002</v>
      </c>
      <c r="Q25" s="46">
        <v>1265.0999999999997</v>
      </c>
      <c r="R25" s="46">
        <v>6140.5</v>
      </c>
    </row>
    <row r="26" spans="1:34" s="35" customFormat="1">
      <c r="B26" s="35" t="s">
        <v>11</v>
      </c>
      <c r="D26" s="46">
        <v>486.4</v>
      </c>
      <c r="E26" s="37">
        <v>0.31</v>
      </c>
      <c r="F26" s="46">
        <v>396.9</v>
      </c>
      <c r="G26" s="37">
        <v>0.15</v>
      </c>
      <c r="H26" s="46">
        <v>389.40000000000009</v>
      </c>
      <c r="I26" s="37">
        <v>0.27</v>
      </c>
      <c r="J26" s="352">
        <v>253.7</v>
      </c>
      <c r="K26" s="378">
        <v>-0.05</v>
      </c>
      <c r="L26" s="352">
        <v>1526.4</v>
      </c>
      <c r="M26" s="378">
        <v>0.18</v>
      </c>
      <c r="N26" s="46">
        <v>370.3</v>
      </c>
      <c r="O26" s="46">
        <v>346</v>
      </c>
      <c r="P26" s="46">
        <v>307.53400000000033</v>
      </c>
      <c r="Q26" s="46">
        <v>265.7</v>
      </c>
      <c r="R26" s="46">
        <v>1289.5</v>
      </c>
    </row>
    <row r="27" spans="1:34" s="56" customFormat="1">
      <c r="B27" s="57" t="s">
        <v>12</v>
      </c>
      <c r="D27" s="52">
        <v>0.27300000000000002</v>
      </c>
      <c r="E27" s="37"/>
      <c r="F27" s="52">
        <v>0.22500000000000001</v>
      </c>
      <c r="G27" s="49"/>
      <c r="H27" s="55">
        <v>0.22500000000000001</v>
      </c>
      <c r="I27" s="49"/>
      <c r="J27" s="389">
        <v>0.17</v>
      </c>
      <c r="K27" s="387"/>
      <c r="L27" s="388">
        <v>0.22600000000000001</v>
      </c>
      <c r="M27" s="378"/>
      <c r="N27" s="55">
        <v>0.22</v>
      </c>
      <c r="O27" s="55">
        <v>0.22</v>
      </c>
      <c r="P27" s="55">
        <v>0.19</v>
      </c>
      <c r="Q27" s="55">
        <v>0.21</v>
      </c>
      <c r="R27" s="55">
        <v>0.21</v>
      </c>
      <c r="T27" s="35"/>
    </row>
    <row r="28" spans="1:34" s="43" customFormat="1">
      <c r="D28" s="52"/>
      <c r="E28" s="58"/>
      <c r="F28" s="52"/>
      <c r="G28" s="40"/>
      <c r="H28" s="55"/>
      <c r="I28" s="40"/>
      <c r="J28" s="389"/>
      <c r="K28" s="379"/>
      <c r="L28" s="388"/>
      <c r="M28" s="378"/>
      <c r="N28" s="55"/>
      <c r="O28" s="55"/>
      <c r="P28" s="55"/>
      <c r="Q28" s="55"/>
      <c r="R28" s="55"/>
      <c r="S28" s="54"/>
      <c r="T28" s="35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</row>
    <row r="29" spans="1:34" s="35" customFormat="1">
      <c r="A29" s="34" t="s">
        <v>17</v>
      </c>
      <c r="D29" s="46">
        <v>1297.5999999999999</v>
      </c>
      <c r="E29" s="37">
        <v>-0.01</v>
      </c>
      <c r="F29" s="46">
        <v>1366.8999999999987</v>
      </c>
      <c r="G29" s="37">
        <v>0.11</v>
      </c>
      <c r="H29" s="46">
        <v>1341.399999999999</v>
      </c>
      <c r="I29" s="37">
        <v>0.02</v>
      </c>
      <c r="J29" s="352">
        <v>1234.9000000000001</v>
      </c>
      <c r="K29" s="378">
        <v>0.24</v>
      </c>
      <c r="L29" s="352">
        <v>5240.8</v>
      </c>
      <c r="M29" s="378">
        <v>0.08</v>
      </c>
      <c r="N29" s="46">
        <v>1313.1</v>
      </c>
      <c r="O29" s="46">
        <v>1226.7000000000005</v>
      </c>
      <c r="P29" s="46">
        <v>1311.8</v>
      </c>
      <c r="Q29" s="46">
        <v>999.39999999999964</v>
      </c>
      <c r="R29" s="46">
        <v>4851</v>
      </c>
    </row>
    <row r="30" spans="1:34" s="60" customFormat="1">
      <c r="A30" s="59" t="s">
        <v>13</v>
      </c>
      <c r="D30" s="61">
        <v>1.18</v>
      </c>
      <c r="E30" s="37">
        <v>-0.02</v>
      </c>
      <c r="F30" s="61">
        <v>1.24</v>
      </c>
      <c r="G30" s="37">
        <v>0.11</v>
      </c>
      <c r="H30" s="61">
        <v>1.21</v>
      </c>
      <c r="I30" s="37">
        <v>0.01</v>
      </c>
      <c r="J30" s="390">
        <v>1.1100000000000001</v>
      </c>
      <c r="K30" s="378">
        <v>0.22</v>
      </c>
      <c r="L30" s="390">
        <v>4.74</v>
      </c>
      <c r="M30" s="378">
        <v>7.0000000000000007E-2</v>
      </c>
      <c r="N30" s="61">
        <v>1.2</v>
      </c>
      <c r="O30" s="61">
        <v>1.1200000000000001</v>
      </c>
      <c r="P30" s="61">
        <v>1.2</v>
      </c>
      <c r="Q30" s="61">
        <v>0.91</v>
      </c>
      <c r="R30" s="61">
        <v>4.42</v>
      </c>
    </row>
    <row r="31" spans="1:34">
      <c r="D31" s="3"/>
      <c r="E31" s="37"/>
      <c r="G31" s="3"/>
      <c r="H31" s="3"/>
      <c r="I31" s="3"/>
      <c r="J31" s="360"/>
      <c r="K31" s="360"/>
      <c r="L31" s="360"/>
      <c r="M31" s="360"/>
      <c r="N31" s="3"/>
      <c r="P31" s="3"/>
      <c r="Q31" s="3"/>
      <c r="R31" s="3"/>
    </row>
    <row r="32" spans="1:34" s="62" customFormat="1">
      <c r="A32" s="62" t="s">
        <v>14</v>
      </c>
      <c r="D32" s="63">
        <v>1103406</v>
      </c>
      <c r="E32" s="37"/>
      <c r="F32" s="63">
        <v>1103807</v>
      </c>
      <c r="G32" s="3"/>
      <c r="H32" s="63">
        <v>1105198</v>
      </c>
      <c r="I32" s="3"/>
      <c r="J32" s="362">
        <v>1109361</v>
      </c>
      <c r="K32" s="360"/>
      <c r="L32" s="362">
        <v>1105813</v>
      </c>
      <c r="M32" s="360"/>
      <c r="N32" s="63">
        <v>1097256</v>
      </c>
      <c r="O32" s="63">
        <v>1097213</v>
      </c>
      <c r="P32" s="63">
        <v>1097700</v>
      </c>
      <c r="Q32" s="63">
        <v>1101447</v>
      </c>
      <c r="R32" s="63">
        <v>1098367</v>
      </c>
    </row>
    <row r="33" spans="1:18" s="62" customFormat="1">
      <c r="D33" s="63"/>
      <c r="E33" s="37"/>
      <c r="F33" s="63"/>
      <c r="G33" s="3"/>
      <c r="H33" s="63"/>
      <c r="I33" s="3"/>
      <c r="J33" s="360"/>
      <c r="K33" s="360"/>
      <c r="L33" s="362"/>
      <c r="M33" s="360"/>
      <c r="N33" s="63"/>
      <c r="O33" s="63"/>
      <c r="P33" s="3"/>
      <c r="Q33" s="3"/>
      <c r="R33" s="3"/>
    </row>
    <row r="34" spans="1:18" s="469" customFormat="1"/>
    <row r="35" spans="1:18" s="469" customFormat="1">
      <c r="A35" s="470" t="s">
        <v>94</v>
      </c>
    </row>
    <row r="36" spans="1:18">
      <c r="A36" s="1" t="s">
        <v>114</v>
      </c>
    </row>
    <row r="37" spans="1:18">
      <c r="A37" s="65" t="s">
        <v>122</v>
      </c>
    </row>
    <row r="38" spans="1:18">
      <c r="A38" s="65" t="s">
        <v>140</v>
      </c>
    </row>
    <row r="40" spans="1:18">
      <c r="A40" s="65"/>
    </row>
    <row r="41" spans="1:18">
      <c r="A41" s="65"/>
      <c r="I41" s="24"/>
    </row>
    <row r="42" spans="1:18" hidden="1">
      <c r="A42" s="65"/>
    </row>
    <row r="43" spans="1:18" hidden="1">
      <c r="A43" s="65"/>
    </row>
    <row r="44" spans="1:18" hidden="1">
      <c r="A44" s="65"/>
    </row>
    <row r="45" spans="1:18" hidden="1">
      <c r="A45" s="65"/>
      <c r="B45" s="66"/>
    </row>
    <row r="46" spans="1:18" hidden="1">
      <c r="A46" s="65"/>
      <c r="B46" s="66"/>
    </row>
    <row r="47" spans="1:18" hidden="1">
      <c r="A47" s="65"/>
    </row>
    <row r="48" spans="1:18" hidden="1">
      <c r="A48" s="65"/>
    </row>
    <row r="49" spans="1:1" hidden="1">
      <c r="A49" s="65"/>
    </row>
    <row r="50" spans="1:1" hidden="1">
      <c r="A50" s="65"/>
    </row>
    <row r="51" spans="1:1" hidden="1">
      <c r="A51" s="65"/>
    </row>
    <row r="52" spans="1:1" hidden="1">
      <c r="A52" s="65"/>
    </row>
    <row r="53" spans="1:1" hidden="1">
      <c r="A53" s="65"/>
    </row>
    <row r="54" spans="1:1" hidden="1">
      <c r="A54" s="65"/>
    </row>
    <row r="55" spans="1:1" hidden="1">
      <c r="A55" s="65"/>
    </row>
    <row r="56" spans="1:1" hidden="1">
      <c r="A56" s="65"/>
    </row>
    <row r="57" spans="1:1" hidden="1">
      <c r="A57" s="65"/>
    </row>
    <row r="58" spans="1:1" hidden="1">
      <c r="A58" s="65"/>
    </row>
    <row r="59" spans="1:1" hidden="1"/>
    <row r="60" spans="1:1" hidden="1"/>
    <row r="61" spans="1:1" hidden="1"/>
    <row r="62" spans="1:1" hidden="1"/>
    <row r="63" spans="1:1" hidden="1"/>
    <row r="64" spans="1:1" hidden="1"/>
  </sheetData>
  <sheetProtection formatCells="0" formatColumns="0" formatRows="0" insertColumns="0" insertRows="0" insertHyperlinks="0" sort="0" autoFilter="0" pivotTables="0"/>
  <phoneticPr fontId="21" type="noConversion"/>
  <printOptions horizontalCentered="1" verticalCentered="1"/>
  <pageMargins left="0.28000000000000003" right="0.28999999999999998" top="0.88" bottom="0.51" header="0.5" footer="0.21"/>
  <pageSetup scale="70" orientation="landscape" r:id="rId1"/>
  <headerFooter alignWithMargins="0">
    <oddHeader>&amp;L&amp;"Arial,Bold"&amp;8Investor Relations
Philip Johnson (317)655-6874
Ronika Pletcher (317)651-4808
Jill Thoren (317)276-1233&amp;C&amp;"Arial,Bold"&amp;12Eli Lilly and Company
Statements of Consolidated Net Income - Non-GAAP&amp;10
&amp;"Arial,Regular"
&amp;R&amp;16LLY</oddHeader>
    <oddFooter xml:space="preserve">&amp;L&amp;8Numbers may not add due to rounding
Page &amp;P of &amp;N pages of financial data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2:S65"/>
  <sheetViews>
    <sheetView showGridLines="0" zoomScale="85" zoomScaleNormal="85" workbookViewId="0">
      <selection activeCell="A39" sqref="A39"/>
    </sheetView>
  </sheetViews>
  <sheetFormatPr defaultRowHeight="12.75"/>
  <cols>
    <col min="1" max="1" width="3.85546875" style="1" customWidth="1"/>
    <col min="2" max="2" width="29.7109375" style="1" bestFit="1" customWidth="1"/>
    <col min="3" max="3" width="4.28515625" style="1" customWidth="1"/>
    <col min="4" max="4" width="10.42578125" style="1" customWidth="1"/>
    <col min="5" max="5" width="7.7109375" style="2" bestFit="1" customWidth="1"/>
    <col min="6" max="6" width="11.5703125" style="3" customWidth="1"/>
    <col min="7" max="7" width="8.85546875" style="1" customWidth="1"/>
    <col min="8" max="8" width="11.140625" style="1" customWidth="1"/>
    <col min="9" max="9" width="9.85546875" style="1" customWidth="1"/>
    <col min="10" max="10" width="10.7109375" style="3" customWidth="1"/>
    <col min="11" max="11" width="9.85546875" style="3" customWidth="1"/>
    <col min="12" max="12" width="10.140625" style="3" customWidth="1"/>
    <col min="13" max="13" width="7.7109375" style="3" bestFit="1" customWidth="1"/>
    <col min="14" max="14" width="10.42578125" style="1" customWidth="1"/>
    <col min="15" max="15" width="11.5703125" style="3" customWidth="1"/>
    <col min="16" max="16" width="11.140625" style="1" customWidth="1"/>
    <col min="17" max="17" width="10.7109375" style="1" customWidth="1"/>
    <col min="18" max="18" width="10.140625" style="1" customWidth="1"/>
    <col min="19" max="16384" width="9.140625" style="1"/>
  </cols>
  <sheetData>
    <row r="2" spans="1:19">
      <c r="D2" s="22"/>
      <c r="E2" s="22"/>
      <c r="F2" s="23"/>
      <c r="G2" s="22"/>
      <c r="H2" s="22"/>
      <c r="I2" s="22"/>
      <c r="J2" s="402"/>
      <c r="K2" s="23"/>
      <c r="L2" s="402"/>
      <c r="N2" s="22"/>
      <c r="O2" s="23"/>
      <c r="P2" s="22"/>
      <c r="Q2" s="375"/>
      <c r="R2" s="375"/>
    </row>
    <row r="3" spans="1:19">
      <c r="A3" s="24"/>
    </row>
    <row r="4" spans="1:19">
      <c r="A4" s="24"/>
      <c r="D4" s="25">
        <v>2010</v>
      </c>
      <c r="E4" s="26"/>
      <c r="F4" s="25">
        <v>2010</v>
      </c>
      <c r="G4" s="25"/>
      <c r="H4" s="25">
        <v>2010</v>
      </c>
      <c r="I4" s="25"/>
      <c r="J4" s="216">
        <v>2010</v>
      </c>
      <c r="L4" s="216">
        <v>2010</v>
      </c>
      <c r="M4" s="223"/>
      <c r="N4" s="25">
        <v>2009</v>
      </c>
      <c r="O4" s="25">
        <v>2009</v>
      </c>
      <c r="P4" s="25">
        <v>2009</v>
      </c>
      <c r="Q4" s="25">
        <v>2009</v>
      </c>
      <c r="R4" s="25">
        <v>2009</v>
      </c>
    </row>
    <row r="5" spans="1:19">
      <c r="A5" s="27"/>
      <c r="B5" s="28"/>
      <c r="C5" s="28"/>
      <c r="D5" s="29" t="s">
        <v>18</v>
      </c>
      <c r="E5" s="30" t="s">
        <v>0</v>
      </c>
      <c r="F5" s="31" t="s">
        <v>1</v>
      </c>
      <c r="G5" s="29" t="s">
        <v>0</v>
      </c>
      <c r="H5" s="29" t="s">
        <v>16</v>
      </c>
      <c r="I5" s="29" t="s">
        <v>0</v>
      </c>
      <c r="J5" s="31" t="s">
        <v>2</v>
      </c>
      <c r="K5" s="31" t="s">
        <v>0</v>
      </c>
      <c r="L5" s="31" t="s">
        <v>15</v>
      </c>
      <c r="M5" s="31" t="s">
        <v>0</v>
      </c>
      <c r="N5" s="29" t="s">
        <v>18</v>
      </c>
      <c r="O5" s="31" t="s">
        <v>1</v>
      </c>
      <c r="P5" s="29" t="s">
        <v>16</v>
      </c>
      <c r="Q5" s="29" t="s">
        <v>2</v>
      </c>
      <c r="R5" s="29" t="s">
        <v>15</v>
      </c>
    </row>
    <row r="6" spans="1:19">
      <c r="A6" s="32"/>
      <c r="B6" s="22"/>
      <c r="C6" s="22"/>
      <c r="D6" s="23"/>
      <c r="E6" s="33"/>
      <c r="F6" s="376"/>
      <c r="G6" s="376"/>
      <c r="H6" s="376"/>
      <c r="I6" s="376"/>
      <c r="J6" s="423"/>
      <c r="K6" s="423"/>
      <c r="L6" s="423"/>
      <c r="M6" s="415"/>
      <c r="N6" s="22"/>
      <c r="O6" s="376"/>
      <c r="P6" s="375"/>
      <c r="Q6" s="375"/>
      <c r="R6" s="375"/>
    </row>
    <row r="7" spans="1:19" s="35" customFormat="1">
      <c r="A7" s="34" t="s">
        <v>138</v>
      </c>
      <c r="B7" s="41"/>
      <c r="D7" s="36">
        <v>5485.5</v>
      </c>
      <c r="E7" s="37">
        <v>0.09</v>
      </c>
      <c r="F7" s="36">
        <v>5748.6999999999989</v>
      </c>
      <c r="G7" s="37">
        <v>0.09</v>
      </c>
      <c r="H7" s="36">
        <v>5654.7999999999993</v>
      </c>
      <c r="I7" s="37">
        <v>0.02</v>
      </c>
      <c r="J7" s="36">
        <v>6187</v>
      </c>
      <c r="K7" s="378">
        <v>0.04</v>
      </c>
      <c r="L7" s="377">
        <v>23076</v>
      </c>
      <c r="M7" s="378">
        <v>0.06</v>
      </c>
      <c r="N7" s="36">
        <v>5047</v>
      </c>
      <c r="O7" s="36">
        <v>5292.8</v>
      </c>
      <c r="P7" s="36">
        <v>5562</v>
      </c>
      <c r="Q7" s="36">
        <v>5934.2</v>
      </c>
      <c r="R7" s="36">
        <v>21836</v>
      </c>
    </row>
    <row r="8" spans="1:19" s="35" customFormat="1">
      <c r="A8" s="34"/>
      <c r="B8" s="41"/>
      <c r="D8" s="36"/>
      <c r="E8" s="37"/>
      <c r="F8" s="36"/>
      <c r="G8" s="37"/>
      <c r="H8" s="36"/>
      <c r="I8" s="37"/>
      <c r="J8" s="377"/>
      <c r="K8" s="378"/>
      <c r="L8" s="377"/>
      <c r="M8" s="378"/>
      <c r="N8" s="36"/>
      <c r="O8" s="36"/>
      <c r="P8" s="36"/>
      <c r="Q8" s="36"/>
      <c r="R8" s="36"/>
    </row>
    <row r="9" spans="1:19" s="35" customFormat="1">
      <c r="A9" s="305" t="s">
        <v>3</v>
      </c>
      <c r="B9" s="41"/>
      <c r="D9" s="39">
        <v>1122.5</v>
      </c>
      <c r="E9" s="37">
        <v>0.37</v>
      </c>
      <c r="F9" s="39">
        <v>1023.9000000000001</v>
      </c>
      <c r="G9" s="37">
        <v>0.08</v>
      </c>
      <c r="H9" s="39">
        <v>987.59999999999991</v>
      </c>
      <c r="I9" s="37">
        <v>-0.06</v>
      </c>
      <c r="J9" s="359">
        <v>1232.2</v>
      </c>
      <c r="K9" s="378">
        <v>-0.14000000000000001</v>
      </c>
      <c r="L9" s="359">
        <v>4366.2</v>
      </c>
      <c r="M9" s="378">
        <v>0.03</v>
      </c>
      <c r="N9" s="39">
        <v>816.4</v>
      </c>
      <c r="O9" s="39">
        <v>947.4</v>
      </c>
      <c r="P9" s="39">
        <v>1051.8999999999999</v>
      </c>
      <c r="Q9" s="39">
        <v>1431.3000000000002</v>
      </c>
      <c r="R9" s="39">
        <v>4247</v>
      </c>
    </row>
    <row r="10" spans="1:19" s="35" customFormat="1">
      <c r="A10" s="41"/>
      <c r="B10" s="41"/>
      <c r="D10" s="40"/>
      <c r="E10" s="37"/>
      <c r="F10" s="40"/>
      <c r="G10" s="37"/>
      <c r="H10" s="40"/>
      <c r="I10" s="37"/>
      <c r="J10" s="379"/>
      <c r="K10" s="378"/>
      <c r="L10" s="379"/>
      <c r="M10" s="378"/>
      <c r="N10" s="40"/>
      <c r="O10" s="40"/>
      <c r="P10" s="40"/>
      <c r="Q10" s="40"/>
      <c r="R10" s="40"/>
    </row>
    <row r="11" spans="1:19" s="35" customFormat="1">
      <c r="A11" s="34" t="s">
        <v>4</v>
      </c>
      <c r="B11" s="41"/>
      <c r="D11" s="38">
        <v>4363</v>
      </c>
      <c r="E11" s="37">
        <v>0.03</v>
      </c>
      <c r="F11" s="38">
        <v>4724.7999999999993</v>
      </c>
      <c r="G11" s="37">
        <v>0.09</v>
      </c>
      <c r="H11" s="38">
        <v>4667.1999999999989</v>
      </c>
      <c r="I11" s="37">
        <v>0.03</v>
      </c>
      <c r="J11" s="380">
        <v>4954.8</v>
      </c>
      <c r="K11" s="378">
        <v>0.1</v>
      </c>
      <c r="L11" s="380">
        <v>18709.8</v>
      </c>
      <c r="M11" s="378">
        <v>0.06</v>
      </c>
      <c r="N11" s="38">
        <v>4230.6000000000004</v>
      </c>
      <c r="O11" s="38">
        <v>4345.4000000000005</v>
      </c>
      <c r="P11" s="38">
        <v>4510.1000000000004</v>
      </c>
      <c r="Q11" s="38">
        <v>4502.8999999999996</v>
      </c>
      <c r="R11" s="38">
        <v>17589</v>
      </c>
      <c r="S11" s="67"/>
    </row>
    <row r="12" spans="1:19" s="43" customFormat="1">
      <c r="A12" s="42"/>
      <c r="B12" s="42" t="s">
        <v>113</v>
      </c>
      <c r="D12" s="42">
        <v>0.79500000000000004</v>
      </c>
      <c r="E12" s="37"/>
      <c r="F12" s="42">
        <v>0.82199999999999995</v>
      </c>
      <c r="G12" s="3"/>
      <c r="H12" s="42">
        <v>0.82499999999999996</v>
      </c>
      <c r="I12" s="3"/>
      <c r="J12" s="381">
        <v>0.80100000000000005</v>
      </c>
      <c r="K12" s="382"/>
      <c r="L12" s="381">
        <v>0.81100000000000005</v>
      </c>
      <c r="M12" s="360"/>
      <c r="N12" s="42">
        <v>0.83799999999999997</v>
      </c>
      <c r="O12" s="42">
        <v>0.82099999999999995</v>
      </c>
      <c r="P12" s="42">
        <v>0.81100000000000005</v>
      </c>
      <c r="Q12" s="42">
        <v>0.75900000000000001</v>
      </c>
      <c r="R12" s="42">
        <v>0.80600000000000005</v>
      </c>
    </row>
    <row r="13" spans="1:19" s="43" customFormat="1">
      <c r="A13" s="42"/>
      <c r="B13" s="42"/>
      <c r="D13" s="42"/>
      <c r="E13" s="37"/>
      <c r="F13" s="42"/>
      <c r="G13" s="37"/>
      <c r="H13" s="42"/>
      <c r="I13" s="37"/>
      <c r="J13" s="381"/>
      <c r="K13" s="378"/>
      <c r="L13" s="381"/>
      <c r="M13" s="378"/>
      <c r="N13" s="42"/>
      <c r="O13" s="42"/>
      <c r="P13" s="42"/>
      <c r="Q13" s="42"/>
      <c r="R13" s="42"/>
    </row>
    <row r="14" spans="1:19" s="35" customFormat="1">
      <c r="A14" s="41"/>
      <c r="B14" s="41" t="s">
        <v>5</v>
      </c>
      <c r="D14" s="46">
        <v>1039.0999999999999</v>
      </c>
      <c r="E14" s="37">
        <v>0.1</v>
      </c>
      <c r="F14" s="46">
        <v>1187.2000000000003</v>
      </c>
      <c r="G14" s="37">
        <v>0.14000000000000001</v>
      </c>
      <c r="H14" s="46">
        <v>1219.7999999999997</v>
      </c>
      <c r="I14" s="37">
        <v>0.09</v>
      </c>
      <c r="J14" s="352">
        <v>1438.1</v>
      </c>
      <c r="K14" s="378">
        <v>0.18</v>
      </c>
      <c r="L14" s="352">
        <v>4884.2</v>
      </c>
      <c r="M14" s="378">
        <v>0.13</v>
      </c>
      <c r="N14" s="46">
        <v>947.3</v>
      </c>
      <c r="O14" s="46">
        <v>1040.4000000000001</v>
      </c>
      <c r="P14" s="46">
        <v>1122.1000000000001</v>
      </c>
      <c r="Q14" s="46">
        <v>1216.6999999999998</v>
      </c>
      <c r="R14" s="46">
        <v>4326.5</v>
      </c>
    </row>
    <row r="15" spans="1:19" s="43" customFormat="1">
      <c r="A15" s="42"/>
      <c r="B15" s="42" t="s">
        <v>113</v>
      </c>
      <c r="D15" s="42">
        <v>0.189</v>
      </c>
      <c r="E15" s="37"/>
      <c r="F15" s="42">
        <v>0.20699999999999999</v>
      </c>
      <c r="G15" s="3"/>
      <c r="H15" s="42">
        <v>0.216</v>
      </c>
      <c r="I15" s="3"/>
      <c r="J15" s="381">
        <v>0.23200000000000001</v>
      </c>
      <c r="K15" s="382"/>
      <c r="L15" s="381">
        <v>0.21199999999999999</v>
      </c>
      <c r="M15" s="360"/>
      <c r="N15" s="42">
        <v>0.188</v>
      </c>
      <c r="O15" s="42">
        <v>0.19700000000000001</v>
      </c>
      <c r="P15" s="42">
        <v>0.20200000000000001</v>
      </c>
      <c r="Q15" s="42">
        <v>0.20499999999999999</v>
      </c>
      <c r="R15" s="42">
        <v>0.19800000000000001</v>
      </c>
    </row>
    <row r="16" spans="1:19">
      <c r="A16" s="3"/>
      <c r="B16" s="3"/>
      <c r="C16" s="35"/>
      <c r="D16" s="47"/>
      <c r="E16" s="37"/>
      <c r="F16" s="47"/>
      <c r="G16" s="37"/>
      <c r="H16" s="47"/>
      <c r="I16" s="37"/>
      <c r="J16" s="361"/>
      <c r="K16" s="378"/>
      <c r="L16" s="361"/>
      <c r="M16" s="378"/>
      <c r="N16" s="47"/>
      <c r="O16" s="47"/>
      <c r="P16" s="47"/>
      <c r="Q16" s="47"/>
      <c r="R16" s="47"/>
    </row>
    <row r="17" spans="1:18" s="35" customFormat="1">
      <c r="A17" s="41"/>
      <c r="B17" s="41" t="s">
        <v>6</v>
      </c>
      <c r="D17" s="46">
        <v>1614.4</v>
      </c>
      <c r="E17" s="37">
        <v>0.06</v>
      </c>
      <c r="F17" s="46">
        <v>1755.4</v>
      </c>
      <c r="G17" s="37">
        <v>0.03</v>
      </c>
      <c r="H17" s="46">
        <v>1694.9</v>
      </c>
      <c r="I17" s="37">
        <v>-1E-4</v>
      </c>
      <c r="J17" s="352">
        <v>1988.7</v>
      </c>
      <c r="K17" s="378">
        <v>0.02</v>
      </c>
      <c r="L17" s="352">
        <v>7053.4</v>
      </c>
      <c r="M17" s="378">
        <v>0.02</v>
      </c>
      <c r="N17" s="46">
        <v>1529.2</v>
      </c>
      <c r="O17" s="46">
        <v>1708.2</v>
      </c>
      <c r="P17" s="46">
        <v>1701.8</v>
      </c>
      <c r="Q17" s="46">
        <v>1953.3000000000002</v>
      </c>
      <c r="R17" s="46">
        <v>6892.5</v>
      </c>
    </row>
    <row r="18" spans="1:18" s="43" customFormat="1">
      <c r="D18" s="42"/>
      <c r="E18" s="37"/>
      <c r="F18" s="42"/>
      <c r="G18" s="159"/>
      <c r="H18" s="42"/>
      <c r="I18" s="367"/>
      <c r="J18" s="361"/>
      <c r="K18" s="378"/>
      <c r="L18" s="381"/>
      <c r="M18" s="424"/>
      <c r="N18" s="42"/>
      <c r="O18" s="47"/>
      <c r="P18" s="47"/>
      <c r="Q18" s="47"/>
      <c r="R18" s="47"/>
    </row>
    <row r="19" spans="1:18" s="43" customFormat="1">
      <c r="B19" s="57" t="s">
        <v>65</v>
      </c>
      <c r="D19" s="68">
        <v>50</v>
      </c>
      <c r="E19" s="37"/>
      <c r="F19" s="68">
        <v>0</v>
      </c>
      <c r="G19" s="37"/>
      <c r="H19" s="68">
        <v>0</v>
      </c>
      <c r="I19" s="68"/>
      <c r="J19" s="425">
        <v>0</v>
      </c>
      <c r="K19" s="378"/>
      <c r="L19" s="425">
        <v>50</v>
      </c>
      <c r="M19" s="378"/>
      <c r="N19" s="68">
        <v>0</v>
      </c>
      <c r="O19" s="69">
        <v>0</v>
      </c>
      <c r="P19" s="69">
        <v>0</v>
      </c>
      <c r="Q19" s="50">
        <v>90</v>
      </c>
      <c r="R19" s="50">
        <v>90</v>
      </c>
    </row>
    <row r="20" spans="1:18" s="43" customFormat="1">
      <c r="D20" s="68"/>
      <c r="E20" s="37"/>
      <c r="F20" s="68"/>
      <c r="G20" s="159"/>
      <c r="H20" s="68"/>
      <c r="I20" s="367"/>
      <c r="J20" s="381"/>
      <c r="K20" s="378"/>
      <c r="L20" s="425"/>
      <c r="M20" s="424"/>
      <c r="N20" s="68"/>
      <c r="O20" s="42"/>
      <c r="P20" s="42"/>
      <c r="Q20" s="42"/>
      <c r="R20" s="42"/>
    </row>
    <row r="21" spans="1:18" s="43" customFormat="1">
      <c r="B21" s="57" t="s">
        <v>76</v>
      </c>
      <c r="D21" s="70"/>
      <c r="E21" s="37"/>
      <c r="F21" s="50"/>
      <c r="G21" s="159"/>
      <c r="H21" s="50"/>
      <c r="I21" s="367"/>
      <c r="J21" s="361"/>
      <c r="K21" s="378"/>
      <c r="L21" s="383"/>
      <c r="M21" s="424"/>
      <c r="N21" s="50"/>
      <c r="O21" s="47"/>
      <c r="P21" s="47"/>
      <c r="Q21" s="47"/>
      <c r="R21" s="47"/>
    </row>
    <row r="22" spans="1:18" s="43" customFormat="1">
      <c r="B22" s="57" t="s">
        <v>75</v>
      </c>
      <c r="D22" s="68">
        <v>26.2</v>
      </c>
      <c r="E22" s="37"/>
      <c r="F22" s="68">
        <v>27.3</v>
      </c>
      <c r="G22" s="37"/>
      <c r="H22" s="68">
        <v>59.5</v>
      </c>
      <c r="I22" s="37"/>
      <c r="J22" s="425">
        <v>79</v>
      </c>
      <c r="K22" s="378"/>
      <c r="L22" s="425">
        <v>192</v>
      </c>
      <c r="M22" s="378"/>
      <c r="N22" s="68">
        <v>0</v>
      </c>
      <c r="O22" s="68">
        <v>105</v>
      </c>
      <c r="P22" s="68">
        <v>549.79999999999995</v>
      </c>
      <c r="Q22" s="68">
        <v>37.9</v>
      </c>
      <c r="R22" s="68">
        <v>692.69999999999993</v>
      </c>
    </row>
    <row r="23" spans="1:18">
      <c r="D23" s="68"/>
      <c r="E23" s="37"/>
      <c r="F23" s="68"/>
      <c r="G23" s="159"/>
      <c r="H23" s="68"/>
      <c r="I23" s="367"/>
      <c r="J23" s="381"/>
      <c r="K23" s="426"/>
      <c r="L23" s="425"/>
      <c r="M23" s="424"/>
      <c r="N23" s="68"/>
      <c r="O23" s="42"/>
      <c r="P23" s="42"/>
      <c r="Q23" s="42"/>
      <c r="R23" s="42"/>
    </row>
    <row r="24" spans="1:18" s="35" customFormat="1">
      <c r="A24" s="34" t="s">
        <v>95</v>
      </c>
      <c r="D24" s="46">
        <v>1633.3</v>
      </c>
      <c r="E24" s="37">
        <v>-7.0000000000000007E-2</v>
      </c>
      <c r="F24" s="46">
        <v>1754.899999999999</v>
      </c>
      <c r="G24" s="37">
        <v>0.18</v>
      </c>
      <c r="H24" s="46">
        <v>1692.9999999999991</v>
      </c>
      <c r="I24" s="37">
        <v>0.49</v>
      </c>
      <c r="J24" s="352">
        <v>1449</v>
      </c>
      <c r="K24" s="378">
        <v>0.2</v>
      </c>
      <c r="L24" s="352">
        <v>6530.2</v>
      </c>
      <c r="M24" s="378">
        <v>0.17</v>
      </c>
      <c r="N24" s="46">
        <v>1754.1</v>
      </c>
      <c r="O24" s="46">
        <v>1491.8000000000004</v>
      </c>
      <c r="P24" s="46">
        <v>1136.4000000000005</v>
      </c>
      <c r="Q24" s="46">
        <v>1204.9999999999995</v>
      </c>
      <c r="R24" s="46">
        <v>5587.3000000000011</v>
      </c>
    </row>
    <row r="25" spans="1:18">
      <c r="D25" s="47"/>
      <c r="E25" s="37"/>
      <c r="F25" s="47"/>
      <c r="G25" s="159"/>
      <c r="H25" s="47"/>
      <c r="I25" s="367"/>
      <c r="J25" s="381"/>
      <c r="K25" s="378"/>
      <c r="L25" s="361"/>
      <c r="M25" s="424"/>
      <c r="N25" s="47"/>
      <c r="O25" s="47"/>
      <c r="P25" s="47"/>
      <c r="Q25" s="47"/>
      <c r="R25" s="47"/>
    </row>
    <row r="26" spans="1:18" s="35" customFormat="1">
      <c r="B26" s="363" t="s">
        <v>149</v>
      </c>
      <c r="D26" s="50">
        <v>-37</v>
      </c>
      <c r="E26" s="50"/>
      <c r="F26" s="50">
        <v>-36.499999999999993</v>
      </c>
      <c r="G26" s="50"/>
      <c r="H26" s="50">
        <v>-30.90000000000002</v>
      </c>
      <c r="I26" s="50"/>
      <c r="J26" s="383">
        <v>-29.2</v>
      </c>
      <c r="K26" s="378"/>
      <c r="L26" s="383">
        <v>-133.6</v>
      </c>
      <c r="M26" s="383"/>
      <c r="N26" s="50">
        <v>-60.199999999999996</v>
      </c>
      <c r="O26" s="50">
        <v>-45.5</v>
      </c>
      <c r="P26" s="50">
        <v>-43.999999999999993</v>
      </c>
      <c r="Q26" s="50">
        <v>-36.400000000000013</v>
      </c>
      <c r="R26" s="50">
        <v>-186.09999999999997</v>
      </c>
    </row>
    <row r="27" spans="1:18" s="35" customFormat="1">
      <c r="B27" s="35" t="s">
        <v>8</v>
      </c>
      <c r="D27" s="51">
        <v>111.5</v>
      </c>
      <c r="E27" s="37"/>
      <c r="F27" s="187">
        <v>18.099999999999994</v>
      </c>
      <c r="G27" s="36"/>
      <c r="H27" s="187">
        <v>9.1999999999999993</v>
      </c>
      <c r="I27" s="36"/>
      <c r="J27" s="385">
        <v>-10.199999999999999</v>
      </c>
      <c r="K27" s="378"/>
      <c r="L27" s="385">
        <v>128.6</v>
      </c>
      <c r="M27" s="377"/>
      <c r="N27" s="187">
        <v>-10.5</v>
      </c>
      <c r="O27" s="187">
        <v>21.4</v>
      </c>
      <c r="P27" s="187">
        <v>-22.900000000000006</v>
      </c>
      <c r="Q27" s="187">
        <v>-31.399999999999991</v>
      </c>
      <c r="R27" s="187">
        <v>-43.4</v>
      </c>
    </row>
    <row r="28" spans="1:18" s="35" customFormat="1">
      <c r="B28" s="35" t="s">
        <v>9</v>
      </c>
      <c r="D28" s="48">
        <v>74.5</v>
      </c>
      <c r="E28" s="72"/>
      <c r="F28" s="48">
        <v>-18.399999999999999</v>
      </c>
      <c r="G28" s="37"/>
      <c r="H28" s="48">
        <v>-21.700000000000003</v>
      </c>
      <c r="I28" s="37"/>
      <c r="J28" s="386">
        <v>-39.4</v>
      </c>
      <c r="K28" s="378"/>
      <c r="L28" s="386">
        <v>-5</v>
      </c>
      <c r="M28" s="378"/>
      <c r="N28" s="48">
        <v>-70.7</v>
      </c>
      <c r="O28" s="48">
        <v>-24.1</v>
      </c>
      <c r="P28" s="48">
        <v>-66.900000000000006</v>
      </c>
      <c r="Q28" s="48">
        <v>-67.800000000000011</v>
      </c>
      <c r="R28" s="48">
        <v>-229.50000000000003</v>
      </c>
    </row>
    <row r="29" spans="1:18" s="35" customFormat="1">
      <c r="D29" s="49"/>
      <c r="E29" s="71"/>
      <c r="F29" s="49"/>
      <c r="G29" s="55"/>
      <c r="H29" s="49"/>
      <c r="I29" s="55"/>
      <c r="J29" s="387"/>
      <c r="K29" s="427"/>
      <c r="L29" s="387"/>
      <c r="M29" s="388"/>
      <c r="N29" s="49"/>
      <c r="O29" s="49"/>
      <c r="P29" s="49"/>
      <c r="Q29" s="49"/>
      <c r="R29" s="49"/>
    </row>
    <row r="30" spans="1:18" s="35" customFormat="1" ht="12.75" customHeight="1">
      <c r="B30" s="527" t="s">
        <v>10</v>
      </c>
      <c r="C30" s="527"/>
      <c r="D30" s="46">
        <v>1707.8</v>
      </c>
      <c r="E30" s="37">
        <v>0.01</v>
      </c>
      <c r="F30" s="46">
        <v>1736.4999999999986</v>
      </c>
      <c r="G30" s="37">
        <v>0.18</v>
      </c>
      <c r="H30" s="46">
        <v>1671.299999999999</v>
      </c>
      <c r="I30" s="37">
        <v>0.56000000000000005</v>
      </c>
      <c r="J30" s="352">
        <v>1409.6</v>
      </c>
      <c r="K30" s="378">
        <v>0.24</v>
      </c>
      <c r="L30" s="352">
        <v>6525.2</v>
      </c>
      <c r="M30" s="378">
        <v>0.22</v>
      </c>
      <c r="N30" s="46">
        <v>1683.4</v>
      </c>
      <c r="O30" s="46">
        <v>1467.7000000000005</v>
      </c>
      <c r="P30" s="46">
        <v>1069.5000000000005</v>
      </c>
      <c r="Q30" s="46">
        <v>1137.1999999999996</v>
      </c>
      <c r="R30" s="46">
        <v>5357.8</v>
      </c>
    </row>
    <row r="31" spans="1:18" s="35" customFormat="1">
      <c r="B31" s="35" t="s">
        <v>11</v>
      </c>
      <c r="D31" s="46">
        <v>459.7</v>
      </c>
      <c r="E31" s="37">
        <v>0.24</v>
      </c>
      <c r="F31" s="46">
        <v>387.59999999999997</v>
      </c>
      <c r="G31" s="37">
        <v>0.25</v>
      </c>
      <c r="H31" s="46">
        <v>368.40000000000009</v>
      </c>
      <c r="I31" s="37"/>
      <c r="J31" s="352">
        <v>240</v>
      </c>
      <c r="K31" s="378">
        <v>0.08</v>
      </c>
      <c r="L31" s="352">
        <v>1455.7</v>
      </c>
      <c r="M31" s="378">
        <v>0.41</v>
      </c>
      <c r="N31" s="46">
        <v>370.3</v>
      </c>
      <c r="O31" s="46">
        <v>309.2</v>
      </c>
      <c r="P31" s="46">
        <v>127.70000000000005</v>
      </c>
      <c r="Q31" s="46">
        <v>221.8</v>
      </c>
      <c r="R31" s="46">
        <v>1029</v>
      </c>
    </row>
    <row r="32" spans="1:18" s="43" customFormat="1">
      <c r="B32" s="43" t="s">
        <v>12</v>
      </c>
      <c r="D32" s="52">
        <v>0.26900000000000002</v>
      </c>
      <c r="E32" s="37"/>
      <c r="F32" s="55">
        <v>0.223</v>
      </c>
      <c r="G32" s="49"/>
      <c r="H32" s="55">
        <v>0.22</v>
      </c>
      <c r="I32" s="49"/>
      <c r="J32" s="388">
        <v>0.17</v>
      </c>
      <c r="K32" s="378"/>
      <c r="L32" s="388">
        <v>0.223</v>
      </c>
      <c r="M32" s="387"/>
      <c r="N32" s="55">
        <v>0.22</v>
      </c>
      <c r="O32" s="55">
        <v>0.21099999999999999</v>
      </c>
      <c r="P32" s="55">
        <v>0.11899999999999999</v>
      </c>
      <c r="Q32" s="55">
        <v>0.19500000000000001</v>
      </c>
      <c r="R32" s="55">
        <v>0.192</v>
      </c>
    </row>
    <row r="33" spans="1:18" s="43" customFormat="1">
      <c r="D33" s="52"/>
      <c r="E33" s="73"/>
      <c r="F33" s="55"/>
      <c r="G33" s="40"/>
      <c r="H33" s="55"/>
      <c r="I33" s="40"/>
      <c r="J33" s="389"/>
      <c r="K33" s="428"/>
      <c r="L33" s="388"/>
      <c r="M33" s="379"/>
      <c r="N33" s="55"/>
      <c r="O33" s="55"/>
      <c r="P33" s="55"/>
      <c r="Q33" s="55"/>
      <c r="R33" s="55"/>
    </row>
    <row r="34" spans="1:18" s="35" customFormat="1" ht="14.25" customHeight="1">
      <c r="A34" s="34" t="s">
        <v>17</v>
      </c>
      <c r="D34" s="46">
        <v>1248.0999999999999</v>
      </c>
      <c r="E34" s="37">
        <v>-0.05</v>
      </c>
      <c r="F34" s="46">
        <v>1348.8999999999987</v>
      </c>
      <c r="G34" s="37">
        <v>0.16</v>
      </c>
      <c r="H34" s="46">
        <v>1302.899999999999</v>
      </c>
      <c r="I34" s="37">
        <v>0.38</v>
      </c>
      <c r="J34" s="352">
        <v>1169.5999999999999</v>
      </c>
      <c r="K34" s="378">
        <v>0.28000000000000003</v>
      </c>
      <c r="L34" s="352">
        <v>5069.5</v>
      </c>
      <c r="M34" s="378">
        <v>0.17</v>
      </c>
      <c r="N34" s="46">
        <v>1313.1</v>
      </c>
      <c r="O34" s="46">
        <v>1158.5000000000005</v>
      </c>
      <c r="P34" s="46">
        <v>941.80000000000041</v>
      </c>
      <c r="Q34" s="46">
        <v>915.39999999999964</v>
      </c>
      <c r="R34" s="46">
        <v>4328.8</v>
      </c>
    </row>
    <row r="35" spans="1:18" s="60" customFormat="1" ht="14.25" customHeight="1">
      <c r="A35" s="59" t="s">
        <v>96</v>
      </c>
      <c r="D35" s="61">
        <v>1.1299999999999999</v>
      </c>
      <c r="E35" s="37">
        <v>-0.06</v>
      </c>
      <c r="F35" s="61">
        <v>1.22</v>
      </c>
      <c r="G35" s="37">
        <v>0.15</v>
      </c>
      <c r="H35" s="61">
        <v>1.18</v>
      </c>
      <c r="I35" s="37">
        <v>0.37</v>
      </c>
      <c r="J35" s="390">
        <v>1.05</v>
      </c>
      <c r="K35" s="378">
        <v>0.27</v>
      </c>
      <c r="L35" s="390">
        <v>4.58</v>
      </c>
      <c r="M35" s="378">
        <v>0.16</v>
      </c>
      <c r="N35" s="61">
        <v>1.2</v>
      </c>
      <c r="O35" s="61">
        <v>1.06</v>
      </c>
      <c r="P35" s="61">
        <v>0.86</v>
      </c>
      <c r="Q35" s="61">
        <v>0.83</v>
      </c>
      <c r="R35" s="61">
        <v>3.94</v>
      </c>
    </row>
    <row r="36" spans="1:18" ht="14.25" customHeight="1">
      <c r="D36" s="3"/>
      <c r="E36" s="37"/>
      <c r="G36" s="334"/>
      <c r="H36" s="3"/>
      <c r="I36" s="3"/>
      <c r="J36" s="360"/>
      <c r="K36" s="360"/>
      <c r="L36" s="360"/>
      <c r="M36" s="360"/>
      <c r="N36" s="3"/>
      <c r="P36" s="3"/>
      <c r="Q36" s="3"/>
      <c r="R36" s="3"/>
    </row>
    <row r="37" spans="1:18" s="62" customFormat="1" ht="14.25" customHeight="1">
      <c r="A37" s="62" t="s">
        <v>14</v>
      </c>
      <c r="D37" s="63">
        <v>1103406</v>
      </c>
      <c r="E37" s="37"/>
      <c r="F37" s="63">
        <v>1103807</v>
      </c>
      <c r="G37" s="3"/>
      <c r="H37" s="63">
        <v>1105198</v>
      </c>
      <c r="I37" s="3"/>
      <c r="J37" s="362">
        <v>1109361</v>
      </c>
      <c r="K37" s="378"/>
      <c r="L37" s="362">
        <v>1105813</v>
      </c>
      <c r="M37" s="360"/>
      <c r="N37" s="63">
        <v>1097256</v>
      </c>
      <c r="O37" s="63">
        <v>1097213</v>
      </c>
      <c r="P37" s="63">
        <v>1097700</v>
      </c>
      <c r="Q37" s="63">
        <v>1101447</v>
      </c>
      <c r="R37" s="63">
        <v>1098367</v>
      </c>
    </row>
    <row r="38" spans="1:18" s="62" customFormat="1">
      <c r="D38" s="63"/>
      <c r="E38" s="37"/>
      <c r="F38" s="3"/>
      <c r="G38" s="3"/>
      <c r="H38" s="1"/>
      <c r="I38" s="1"/>
      <c r="J38" s="3"/>
      <c r="K38" s="3"/>
      <c r="L38" s="3"/>
      <c r="M38" s="3"/>
      <c r="N38" s="63"/>
      <c r="O38" s="3"/>
      <c r="P38" s="1"/>
      <c r="Q38" s="1"/>
      <c r="R38" s="3"/>
    </row>
    <row r="39" spans="1:18">
      <c r="D39" s="3"/>
      <c r="E39" s="37"/>
      <c r="H39" s="24"/>
    </row>
    <row r="40" spans="1:18" hidden="1">
      <c r="A40" s="64"/>
      <c r="D40" s="3"/>
      <c r="E40" s="37"/>
    </row>
    <row r="41" spans="1:18" hidden="1">
      <c r="A41" s="65"/>
      <c r="D41" s="3"/>
      <c r="E41" s="37"/>
    </row>
    <row r="42" spans="1:18" hidden="1">
      <c r="E42" s="37"/>
    </row>
    <row r="43" spans="1:18" hidden="1">
      <c r="B43" s="66"/>
      <c r="E43" s="37"/>
    </row>
    <row r="44" spans="1:18" hidden="1">
      <c r="B44" s="66"/>
      <c r="E44" s="37"/>
    </row>
    <row r="45" spans="1:18" hidden="1">
      <c r="E45" s="37"/>
    </row>
    <row r="46" spans="1:18" hidden="1">
      <c r="E46" s="37"/>
    </row>
    <row r="47" spans="1:18" hidden="1">
      <c r="E47" s="37"/>
    </row>
    <row r="48" spans="1:18" hidden="1">
      <c r="E48" s="37"/>
    </row>
    <row r="49" spans="5:5" hidden="1">
      <c r="E49" s="37"/>
    </row>
    <row r="50" spans="5:5" hidden="1">
      <c r="E50" s="37"/>
    </row>
    <row r="51" spans="5:5" hidden="1">
      <c r="E51" s="37"/>
    </row>
    <row r="52" spans="5:5" hidden="1">
      <c r="E52" s="37"/>
    </row>
    <row r="53" spans="5:5" hidden="1">
      <c r="E53" s="37"/>
    </row>
    <row r="54" spans="5:5" hidden="1">
      <c r="E54" s="37"/>
    </row>
    <row r="55" spans="5:5" hidden="1">
      <c r="E55" s="37"/>
    </row>
    <row r="56" spans="5:5" hidden="1">
      <c r="E56" s="37"/>
    </row>
    <row r="57" spans="5:5" hidden="1">
      <c r="E57" s="37"/>
    </row>
    <row r="58" spans="5:5" hidden="1">
      <c r="E58" s="37"/>
    </row>
    <row r="59" spans="5:5" hidden="1"/>
    <row r="60" spans="5:5" hidden="1"/>
    <row r="61" spans="5:5" hidden="1"/>
    <row r="62" spans="5:5" hidden="1"/>
    <row r="63" spans="5:5" hidden="1"/>
    <row r="64" spans="5:5" hidden="1"/>
    <row r="65" hidden="1"/>
  </sheetData>
  <sheetProtection formatCells="0" formatColumns="0" formatRows="0" insertColumns="0" insertRows="0" insertHyperlinks="0" sort="0" autoFilter="0" pivotTables="0"/>
  <mergeCells count="1">
    <mergeCell ref="B30:C30"/>
  </mergeCells>
  <phoneticPr fontId="0" type="noConversion"/>
  <printOptions horizontalCentered="1" verticalCentered="1"/>
  <pageMargins left="0.31" right="0.28000000000000003" top="0.84" bottom="0.86" header="0.5" footer="0.5"/>
  <pageSetup scale="70" orientation="landscape" r:id="rId1"/>
  <headerFooter alignWithMargins="0">
    <oddHeader>&amp;L&amp;"Arial,Bold"&amp;8Investor Relations
Philip Johnson (317)655-6874
Ronika Pletcher (317)651-4808
Jill Thoren (317)276-1233&amp;C&amp;"Arial,Bold"&amp;12Eli Lilly and Company
Statements of Consolidated Net Income - As Reported
&amp;10
&amp;"Arial,Regular"
&amp;R&amp;16LLY</oddHeader>
    <oddFooter xml:space="preserve">&amp;L&amp;8Numbers may not add due to rounding
Page &amp;P of &amp;N pages of financial data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B4:V55"/>
  <sheetViews>
    <sheetView showGridLines="0" zoomScaleNormal="100" workbookViewId="0">
      <selection activeCell="A74" sqref="A74"/>
    </sheetView>
  </sheetViews>
  <sheetFormatPr defaultRowHeight="12.75"/>
  <cols>
    <col min="1" max="1" width="9.140625" style="1"/>
    <col min="2" max="2" width="50" style="1" customWidth="1"/>
    <col min="3" max="3" width="8.7109375" style="1" customWidth="1"/>
    <col min="4" max="4" width="1.7109375" style="1" customWidth="1"/>
    <col min="5" max="5" width="8.7109375" style="1" customWidth="1"/>
    <col min="6" max="6" width="1.7109375" style="1" customWidth="1"/>
    <col min="7" max="7" width="8.7109375" style="1" customWidth="1"/>
    <col min="8" max="8" width="1.7109375" style="1" customWidth="1"/>
    <col min="9" max="9" width="8.7109375" style="1" customWidth="1"/>
    <col min="10" max="10" width="1.7109375" style="1" customWidth="1"/>
    <col min="11" max="13" width="8.7109375" style="1" customWidth="1"/>
    <col min="14" max="14" width="1.7109375" style="1" customWidth="1"/>
    <col min="15" max="15" width="8.7109375" style="1" customWidth="1"/>
    <col min="16" max="16" width="1.7109375" style="1" customWidth="1"/>
    <col min="17" max="17" width="8.7109375" style="1" customWidth="1"/>
    <col min="18" max="18" width="1.7109375" style="1" customWidth="1"/>
    <col min="19" max="19" width="8.7109375" style="1" customWidth="1"/>
    <col min="20" max="20" width="1.7109375" style="1" customWidth="1"/>
    <col min="21" max="22" width="8.7109375" style="1" customWidth="1"/>
    <col min="23" max="16384" width="9.140625" style="1"/>
  </cols>
  <sheetData>
    <row r="4" spans="2:22" ht="13.5" thickBot="1">
      <c r="B4" s="74" t="s">
        <v>98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</row>
    <row r="5" spans="2:22">
      <c r="B5" s="22"/>
      <c r="C5" s="528">
        <v>2010</v>
      </c>
      <c r="D5" s="529"/>
      <c r="E5" s="529"/>
      <c r="F5" s="529"/>
      <c r="G5" s="529"/>
      <c r="H5" s="529"/>
      <c r="I5" s="529"/>
      <c r="J5" s="529"/>
      <c r="K5" s="530"/>
      <c r="L5" s="22"/>
      <c r="M5" s="531">
        <v>2009</v>
      </c>
      <c r="N5" s="532"/>
      <c r="O5" s="532"/>
      <c r="P5" s="532"/>
      <c r="Q5" s="532"/>
      <c r="R5" s="532"/>
      <c r="S5" s="532"/>
      <c r="T5" s="532"/>
      <c r="U5" s="533"/>
      <c r="V5" s="22"/>
    </row>
    <row r="6" spans="2:22">
      <c r="B6" s="22"/>
      <c r="C6" s="306" t="s">
        <v>100</v>
      </c>
      <c r="D6" s="75"/>
      <c r="E6" s="75" t="s">
        <v>101</v>
      </c>
      <c r="F6" s="75"/>
      <c r="G6" s="75" t="s">
        <v>102</v>
      </c>
      <c r="H6" s="75"/>
      <c r="I6" s="75" t="s">
        <v>103</v>
      </c>
      <c r="J6" s="75"/>
      <c r="K6" s="154" t="s">
        <v>22</v>
      </c>
      <c r="L6" s="75"/>
      <c r="M6" s="188" t="s">
        <v>100</v>
      </c>
      <c r="N6" s="332"/>
      <c r="O6" s="332" t="s">
        <v>101</v>
      </c>
      <c r="P6" s="332"/>
      <c r="Q6" s="332" t="s">
        <v>102</v>
      </c>
      <c r="R6" s="332"/>
      <c r="S6" s="332" t="s">
        <v>103</v>
      </c>
      <c r="T6" s="332"/>
      <c r="U6" s="189" t="s">
        <v>22</v>
      </c>
      <c r="V6" s="75"/>
    </row>
    <row r="7" spans="2:22">
      <c r="B7" s="22"/>
      <c r="C7" s="306"/>
      <c r="D7" s="75"/>
      <c r="E7" s="75"/>
      <c r="F7" s="75"/>
      <c r="G7" s="75"/>
      <c r="H7" s="75"/>
      <c r="I7" s="75"/>
      <c r="J7" s="75"/>
      <c r="K7" s="154"/>
      <c r="L7" s="75"/>
      <c r="M7" s="188"/>
      <c r="N7" s="332"/>
      <c r="O7" s="332"/>
      <c r="P7" s="332"/>
      <c r="Q7" s="332"/>
      <c r="R7" s="332"/>
      <c r="S7" s="332"/>
      <c r="T7" s="332"/>
      <c r="U7" s="189"/>
      <c r="V7" s="75"/>
    </row>
    <row r="8" spans="2:22">
      <c r="B8" s="22"/>
      <c r="C8" s="307"/>
      <c r="D8" s="22"/>
      <c r="E8" s="22"/>
      <c r="F8" s="22"/>
      <c r="G8" s="22"/>
      <c r="H8" s="22"/>
      <c r="I8" s="417"/>
      <c r="J8" s="22"/>
      <c r="K8" s="155"/>
      <c r="L8" s="22"/>
      <c r="M8" s="76"/>
      <c r="N8" s="22"/>
      <c r="O8" s="22"/>
      <c r="P8" s="22"/>
      <c r="Q8" s="22"/>
      <c r="R8" s="22"/>
      <c r="S8" s="22"/>
      <c r="T8" s="22"/>
      <c r="U8" s="155"/>
      <c r="V8" s="22"/>
    </row>
    <row r="9" spans="2:22">
      <c r="B9" s="77" t="s">
        <v>97</v>
      </c>
      <c r="C9" s="329">
        <v>1.1299999999999999</v>
      </c>
      <c r="D9" s="78"/>
      <c r="E9" s="82">
        <v>1.22</v>
      </c>
      <c r="F9" s="78"/>
      <c r="G9" s="354">
        <v>1.18</v>
      </c>
      <c r="H9" s="79"/>
      <c r="I9" s="418">
        <v>1.05</v>
      </c>
      <c r="J9" s="78"/>
      <c r="K9" s="153">
        <v>4.58</v>
      </c>
      <c r="L9" s="75"/>
      <c r="M9" s="190">
        <v>1.2</v>
      </c>
      <c r="N9" s="191"/>
      <c r="O9" s="191">
        <v>1.06</v>
      </c>
      <c r="P9" s="191"/>
      <c r="Q9" s="192">
        <v>0.86</v>
      </c>
      <c r="R9" s="193"/>
      <c r="S9" s="193">
        <v>0.83</v>
      </c>
      <c r="T9" s="191"/>
      <c r="U9" s="194">
        <v>3.94</v>
      </c>
      <c r="V9" s="75"/>
    </row>
    <row r="10" spans="2:22">
      <c r="B10" s="77"/>
      <c r="C10" s="329"/>
      <c r="D10" s="78"/>
      <c r="E10" s="82"/>
      <c r="F10" s="78"/>
      <c r="G10" s="354"/>
      <c r="H10" s="78"/>
      <c r="I10" s="419"/>
      <c r="J10" s="78"/>
      <c r="K10" s="156"/>
      <c r="L10" s="75"/>
      <c r="M10" s="190"/>
      <c r="N10" s="191"/>
      <c r="O10" s="191"/>
      <c r="P10" s="191"/>
      <c r="Q10" s="195"/>
      <c r="R10" s="191"/>
      <c r="S10" s="191"/>
      <c r="T10" s="191"/>
      <c r="U10" s="196"/>
      <c r="V10" s="75"/>
    </row>
    <row r="11" spans="2:22">
      <c r="B11" s="77"/>
      <c r="C11" s="329"/>
      <c r="D11" s="78"/>
      <c r="E11" s="82"/>
      <c r="F11" s="78"/>
      <c r="G11" s="354"/>
      <c r="H11" s="81"/>
      <c r="I11" s="420"/>
      <c r="J11" s="78"/>
      <c r="K11" s="157"/>
      <c r="L11" s="75"/>
      <c r="M11" s="190"/>
      <c r="N11" s="191"/>
      <c r="O11" s="191"/>
      <c r="P11" s="191"/>
      <c r="Q11" s="201"/>
      <c r="R11" s="200"/>
      <c r="S11" s="200"/>
      <c r="T11" s="191"/>
      <c r="U11" s="202"/>
      <c r="V11" s="75"/>
    </row>
    <row r="12" spans="2:22">
      <c r="B12" s="80" t="s">
        <v>104</v>
      </c>
      <c r="C12" s="197">
        <v>0</v>
      </c>
      <c r="D12" s="83"/>
      <c r="E12" s="181">
        <v>0</v>
      </c>
      <c r="F12" s="83"/>
      <c r="G12" s="181">
        <v>0</v>
      </c>
      <c r="H12" s="208"/>
      <c r="I12" s="181">
        <v>0</v>
      </c>
      <c r="J12" s="88"/>
      <c r="K12" s="213">
        <v>0</v>
      </c>
      <c r="L12" s="75"/>
      <c r="M12" s="197">
        <v>0</v>
      </c>
      <c r="N12" s="199"/>
      <c r="O12" s="86">
        <v>0.06</v>
      </c>
      <c r="P12" s="199"/>
      <c r="Q12" s="209">
        <v>7.0000000000000007E-2</v>
      </c>
      <c r="R12" s="210"/>
      <c r="S12" s="199">
        <v>0</v>
      </c>
      <c r="T12" s="198"/>
      <c r="U12" s="211">
        <v>0.13</v>
      </c>
      <c r="V12" s="75"/>
    </row>
    <row r="13" spans="2:22">
      <c r="B13" s="77"/>
      <c r="C13" s="330"/>
      <c r="D13" s="83"/>
      <c r="E13" s="83"/>
      <c r="F13" s="83"/>
      <c r="G13" s="356"/>
      <c r="H13" s="88"/>
      <c r="I13" s="421"/>
      <c r="J13" s="88"/>
      <c r="K13" s="214"/>
      <c r="L13" s="75"/>
      <c r="M13" s="197"/>
      <c r="N13" s="199"/>
      <c r="O13" s="199"/>
      <c r="P13" s="199"/>
      <c r="Q13" s="199"/>
      <c r="R13" s="198"/>
      <c r="S13" s="198"/>
      <c r="T13" s="198"/>
      <c r="U13" s="212"/>
      <c r="V13" s="75"/>
    </row>
    <row r="14" spans="2:22">
      <c r="B14" s="22" t="s">
        <v>142</v>
      </c>
      <c r="C14" s="85">
        <v>0.02</v>
      </c>
      <c r="D14" s="86"/>
      <c r="E14" s="86">
        <v>0.02</v>
      </c>
      <c r="F14" s="86"/>
      <c r="G14" s="357">
        <v>0.03</v>
      </c>
      <c r="H14" s="87"/>
      <c r="I14" s="355">
        <v>0.06</v>
      </c>
      <c r="J14" s="87"/>
      <c r="K14" s="213">
        <v>0.13</v>
      </c>
      <c r="L14" s="84"/>
      <c r="M14" s="85">
        <v>0</v>
      </c>
      <c r="N14" s="86"/>
      <c r="O14" s="181">
        <v>0</v>
      </c>
      <c r="P14" s="86"/>
      <c r="Q14" s="86">
        <v>0.26</v>
      </c>
      <c r="R14" s="87"/>
      <c r="S14" s="87">
        <v>0.02</v>
      </c>
      <c r="T14" s="87"/>
      <c r="U14" s="211">
        <v>0.29000000000000004</v>
      </c>
      <c r="V14" s="84"/>
    </row>
    <row r="15" spans="2:22">
      <c r="B15" s="77"/>
      <c r="C15" s="330"/>
      <c r="D15" s="83"/>
      <c r="E15" s="83"/>
      <c r="F15" s="83"/>
      <c r="G15" s="356"/>
      <c r="H15" s="88"/>
      <c r="I15" s="421"/>
      <c r="J15" s="88"/>
      <c r="K15" s="214"/>
      <c r="L15" s="75"/>
      <c r="M15" s="197"/>
      <c r="N15" s="199"/>
      <c r="O15" s="199"/>
      <c r="P15" s="199"/>
      <c r="Q15" s="199"/>
      <c r="R15" s="198"/>
      <c r="S15" s="198"/>
      <c r="T15" s="198"/>
      <c r="U15" s="212"/>
      <c r="V15" s="75"/>
    </row>
    <row r="16" spans="2:22">
      <c r="B16" s="22" t="s">
        <v>99</v>
      </c>
      <c r="C16" s="85">
        <v>0.03</v>
      </c>
      <c r="D16" s="86"/>
      <c r="E16" s="181">
        <v>0</v>
      </c>
      <c r="F16" s="86"/>
      <c r="G16" s="181">
        <v>0</v>
      </c>
      <c r="H16" s="181"/>
      <c r="I16" s="181">
        <v>0</v>
      </c>
      <c r="J16" s="87"/>
      <c r="K16" s="213">
        <v>0.03</v>
      </c>
      <c r="L16" s="84"/>
      <c r="M16" s="85">
        <v>0</v>
      </c>
      <c r="N16" s="86"/>
      <c r="O16" s="181">
        <v>0</v>
      </c>
      <c r="P16" s="86"/>
      <c r="Q16" s="181">
        <v>0</v>
      </c>
      <c r="R16" s="181">
        <v>0</v>
      </c>
      <c r="S16" s="87">
        <v>0.05</v>
      </c>
      <c r="T16" s="87"/>
      <c r="U16" s="211">
        <v>0.05</v>
      </c>
      <c r="V16" s="84"/>
    </row>
    <row r="17" spans="2:22">
      <c r="B17" s="77"/>
      <c r="C17" s="330"/>
      <c r="D17" s="82"/>
      <c r="E17" s="83"/>
      <c r="F17" s="82"/>
      <c r="G17" s="354"/>
      <c r="H17" s="82"/>
      <c r="I17" s="421"/>
      <c r="J17" s="78"/>
      <c r="K17" s="157"/>
      <c r="L17" s="75"/>
      <c r="M17" s="197"/>
      <c r="N17" s="195"/>
      <c r="O17" s="195"/>
      <c r="P17" s="195"/>
      <c r="Q17" s="195"/>
      <c r="R17" s="195"/>
      <c r="S17" s="198"/>
      <c r="T17" s="191"/>
      <c r="U17" s="202"/>
      <c r="V17" s="75"/>
    </row>
    <row r="18" spans="2:22" ht="13.5" thickBot="1">
      <c r="B18" s="64" t="s">
        <v>141</v>
      </c>
      <c r="C18" s="331">
        <v>1.18</v>
      </c>
      <c r="D18" s="160"/>
      <c r="E18" s="160">
        <v>1.24</v>
      </c>
      <c r="F18" s="90"/>
      <c r="G18" s="358">
        <v>1.21</v>
      </c>
      <c r="H18" s="90"/>
      <c r="I18" s="422">
        <v>1.1100000000000001</v>
      </c>
      <c r="J18" s="90"/>
      <c r="K18" s="158">
        <v>4.74</v>
      </c>
      <c r="M18" s="203">
        <v>1.2</v>
      </c>
      <c r="N18" s="204"/>
      <c r="O18" s="205">
        <v>1.1200000000000001</v>
      </c>
      <c r="P18" s="204"/>
      <c r="Q18" s="206">
        <v>1.2</v>
      </c>
      <c r="R18" s="204"/>
      <c r="S18" s="205">
        <v>0.91</v>
      </c>
      <c r="T18" s="204"/>
      <c r="U18" s="207">
        <v>4.42</v>
      </c>
    </row>
    <row r="19" spans="2:22" ht="14.25" thickTop="1" thickBot="1">
      <c r="C19" s="91"/>
      <c r="D19" s="92"/>
      <c r="E19" s="92"/>
      <c r="F19" s="92"/>
      <c r="G19" s="92"/>
      <c r="H19" s="92"/>
      <c r="I19" s="92"/>
      <c r="J19" s="92"/>
      <c r="K19" s="93"/>
      <c r="M19" s="91"/>
      <c r="N19" s="92"/>
      <c r="O19" s="92"/>
      <c r="P19" s="92"/>
      <c r="Q19" s="92"/>
      <c r="R19" s="92"/>
      <c r="S19" s="92"/>
      <c r="T19" s="92"/>
      <c r="U19" s="93"/>
    </row>
    <row r="21" spans="2:22">
      <c r="G21" s="24"/>
      <c r="K21" s="24"/>
    </row>
    <row r="22" spans="2:22">
      <c r="B22" s="64"/>
      <c r="K22" s="24"/>
    </row>
    <row r="23" spans="2:22">
      <c r="B23" s="64"/>
    </row>
    <row r="24" spans="2:22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7" spans="2:22" hidden="1"/>
    <row r="28" spans="2:22" hidden="1"/>
    <row r="29" spans="2:22" hidden="1"/>
    <row r="30" spans="2:22" hidden="1"/>
    <row r="31" spans="2:22" hidden="1"/>
    <row r="32" spans="2:22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</sheetData>
  <sheetProtection formatCells="0" formatColumns="0" formatRows="0" insertColumns="0" insertRows="0" insertHyperlinks="0" sort="0" autoFilter="0" pivotTables="0"/>
  <mergeCells count="2">
    <mergeCell ref="C5:K5"/>
    <mergeCell ref="M5:U5"/>
  </mergeCells>
  <phoneticPr fontId="21" type="noConversion"/>
  <printOptions horizontalCentered="1" verticalCentered="1"/>
  <pageMargins left="0.75" right="0.67" top="1" bottom="1" header="0.5" footer="0.5"/>
  <pageSetup scale="76" orientation="landscape" r:id="rId1"/>
  <headerFooter alignWithMargins="0">
    <oddHeader>&amp;L&amp;"Arial,Bold"&amp;8Investor Relations
Philip Johnson (317)655-6874
Ronika Pletcher (317)651-4808
Jill Thoren (317)276-1233&amp;C&amp;"Arial,Bold"&amp;12Eli Lilly and Company
Significant Items Affecting Net Income&amp;10
&amp;"Arial,Regular"
&amp;R&amp;16LLY</oddHeader>
    <oddFooter xml:space="preserve">&amp;L&amp;8Numbers may not add due to rounding
Page &amp;P of &amp;N pages of financial data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U71"/>
  <sheetViews>
    <sheetView showGridLines="0" zoomScale="70" zoomScaleNormal="70" workbookViewId="0">
      <pane xSplit="2" ySplit="5" topLeftCell="C6" activePane="bottomRight" state="frozen"/>
      <selection activeCell="J28" sqref="J28"/>
      <selection pane="topRight" activeCell="J28" sqref="J28"/>
      <selection pane="bottomLeft" activeCell="J28" sqref="J28"/>
      <selection pane="bottomRight" activeCell="Z36" sqref="Z36"/>
    </sheetView>
  </sheetViews>
  <sheetFormatPr defaultRowHeight="12.75"/>
  <cols>
    <col min="1" max="1" width="9.140625" style="1"/>
    <col min="2" max="2" width="35.5703125" style="1" customWidth="1"/>
    <col min="3" max="5" width="10" style="1" bestFit="1" customWidth="1"/>
    <col min="6" max="6" width="3.7109375" style="1" customWidth="1"/>
    <col min="7" max="9" width="10" style="1" bestFit="1" customWidth="1"/>
    <col min="10" max="10" width="3.7109375" style="1" customWidth="1"/>
    <col min="11" max="11" width="9.5703125" style="1" customWidth="1"/>
    <col min="12" max="12" width="11" style="1" customWidth="1"/>
    <col min="13" max="13" width="10.5703125" style="1" customWidth="1"/>
    <col min="14" max="14" width="3.7109375" style="1" customWidth="1"/>
    <col min="15" max="17" width="10" style="3" customWidth="1"/>
    <col min="18" max="18" width="3.7109375" style="3" customWidth="1"/>
    <col min="19" max="20" width="10.7109375" style="3" bestFit="1" customWidth="1"/>
    <col min="21" max="21" width="11.140625" style="3" bestFit="1" customWidth="1"/>
    <col min="22" max="16384" width="9.140625" style="1"/>
  </cols>
  <sheetData>
    <row r="2" spans="1:21">
      <c r="A2" s="24" t="s">
        <v>127</v>
      </c>
      <c r="B2" s="215"/>
      <c r="C2" s="182"/>
      <c r="D2" s="182"/>
      <c r="E2" s="182"/>
      <c r="F2" s="182"/>
      <c r="G2" s="47"/>
      <c r="H2" s="47"/>
      <c r="I2" s="47"/>
      <c r="J2" s="24"/>
      <c r="K2" s="110"/>
      <c r="L2" s="111"/>
      <c r="M2" s="110"/>
      <c r="N2" s="182"/>
      <c r="O2" s="391"/>
      <c r="P2" s="392"/>
      <c r="Q2" s="391"/>
      <c r="R2" s="47"/>
      <c r="S2" s="47"/>
      <c r="T2" s="47"/>
      <c r="U2" s="47"/>
    </row>
    <row r="3" spans="1:21" s="3" customFormat="1">
      <c r="A3" s="308" t="s">
        <v>19</v>
      </c>
      <c r="B3" s="216"/>
      <c r="C3" s="216" t="s">
        <v>18</v>
      </c>
      <c r="D3" s="216" t="s">
        <v>18</v>
      </c>
      <c r="E3" s="216" t="s">
        <v>18</v>
      </c>
      <c r="F3" s="216"/>
      <c r="G3" s="216" t="s">
        <v>1</v>
      </c>
      <c r="H3" s="216" t="s">
        <v>1</v>
      </c>
      <c r="I3" s="216" t="s">
        <v>1</v>
      </c>
      <c r="J3" s="216"/>
      <c r="K3" s="309" t="s">
        <v>16</v>
      </c>
      <c r="L3" s="310" t="s">
        <v>16</v>
      </c>
      <c r="M3" s="309" t="s">
        <v>16</v>
      </c>
      <c r="N3" s="216"/>
      <c r="O3" s="309" t="s">
        <v>2</v>
      </c>
      <c r="P3" s="310" t="s">
        <v>2</v>
      </c>
      <c r="Q3" s="309" t="s">
        <v>2</v>
      </c>
      <c r="R3" s="216"/>
      <c r="S3" s="216">
        <v>2010</v>
      </c>
      <c r="T3" s="216">
        <v>2010</v>
      </c>
      <c r="U3" s="216">
        <v>2010</v>
      </c>
    </row>
    <row r="4" spans="1:21" s="3" customFormat="1">
      <c r="A4" s="116"/>
      <c r="B4" s="116"/>
      <c r="C4" s="116" t="s">
        <v>20</v>
      </c>
      <c r="D4" s="116" t="s">
        <v>21</v>
      </c>
      <c r="E4" s="116" t="s">
        <v>22</v>
      </c>
      <c r="F4" s="116"/>
      <c r="G4" s="116" t="s">
        <v>20</v>
      </c>
      <c r="H4" s="116" t="s">
        <v>21</v>
      </c>
      <c r="I4" s="116" t="s">
        <v>22</v>
      </c>
      <c r="J4" s="116"/>
      <c r="K4" s="311" t="s">
        <v>20</v>
      </c>
      <c r="L4" s="312" t="s">
        <v>21</v>
      </c>
      <c r="M4" s="311" t="s">
        <v>22</v>
      </c>
      <c r="N4" s="116"/>
      <c r="O4" s="311" t="s">
        <v>20</v>
      </c>
      <c r="P4" s="312" t="s">
        <v>21</v>
      </c>
      <c r="Q4" s="311" t="s">
        <v>22</v>
      </c>
      <c r="R4" s="116"/>
      <c r="S4" s="116" t="s">
        <v>20</v>
      </c>
      <c r="T4" s="116" t="s">
        <v>21</v>
      </c>
      <c r="U4" s="116" t="s">
        <v>22</v>
      </c>
    </row>
    <row r="5" spans="1:21" s="3" customFormat="1">
      <c r="A5" s="116"/>
      <c r="B5" s="116"/>
      <c r="C5" s="116"/>
      <c r="D5" s="116"/>
      <c r="E5" s="116"/>
      <c r="F5" s="116"/>
      <c r="G5" s="116"/>
      <c r="H5" s="116"/>
      <c r="I5" s="116"/>
      <c r="J5" s="116"/>
      <c r="K5" s="311"/>
      <c r="L5" s="312"/>
      <c r="M5" s="311"/>
      <c r="N5" s="116"/>
      <c r="O5" s="311"/>
      <c r="P5" s="312"/>
      <c r="Q5" s="311"/>
      <c r="R5" s="116"/>
      <c r="S5" s="116"/>
      <c r="T5" s="116"/>
      <c r="U5" s="116"/>
    </row>
    <row r="6" spans="1:21" s="3" customFormat="1">
      <c r="A6" s="47"/>
      <c r="B6" s="221" t="s">
        <v>64</v>
      </c>
      <c r="C6" s="313">
        <v>26</v>
      </c>
      <c r="D6" s="313">
        <v>25.8</v>
      </c>
      <c r="E6" s="313">
        <v>51.8</v>
      </c>
      <c r="F6" s="46"/>
      <c r="G6" s="313">
        <v>24.3</v>
      </c>
      <c r="H6" s="313">
        <v>27</v>
      </c>
      <c r="I6" s="313">
        <v>51.3</v>
      </c>
      <c r="J6" s="46"/>
      <c r="K6" s="313">
        <v>23.7</v>
      </c>
      <c r="L6" s="313">
        <v>24.9</v>
      </c>
      <c r="M6" s="313">
        <v>48.6</v>
      </c>
      <c r="N6" s="46"/>
      <c r="O6" s="393">
        <v>25.2</v>
      </c>
      <c r="P6" s="393">
        <v>29.3</v>
      </c>
      <c r="Q6" s="393">
        <v>54.5</v>
      </c>
      <c r="R6" s="352"/>
      <c r="S6" s="393">
        <v>99.3</v>
      </c>
      <c r="T6" s="393">
        <v>106.9</v>
      </c>
      <c r="U6" s="393">
        <v>206.2</v>
      </c>
    </row>
    <row r="7" spans="1:21" s="3" customFormat="1">
      <c r="A7" s="47"/>
      <c r="B7" s="221" t="s">
        <v>70</v>
      </c>
      <c r="C7" s="313">
        <v>583.5</v>
      </c>
      <c r="D7" s="313">
        <v>631.5</v>
      </c>
      <c r="E7" s="313">
        <v>1215</v>
      </c>
      <c r="F7" s="46"/>
      <c r="G7" s="313">
        <v>638.20000000000005</v>
      </c>
      <c r="H7" s="313">
        <v>624.70000000000005</v>
      </c>
      <c r="I7" s="313">
        <v>1262.9000000000001</v>
      </c>
      <c r="J7" s="46"/>
      <c r="K7" s="313">
        <v>604.6</v>
      </c>
      <c r="L7" s="313">
        <v>608.20000000000005</v>
      </c>
      <c r="M7" s="313">
        <v>1212.7</v>
      </c>
      <c r="N7" s="46"/>
      <c r="O7" s="393">
        <v>669.3</v>
      </c>
      <c r="P7" s="393">
        <v>666.5</v>
      </c>
      <c r="Q7" s="393">
        <v>1335.8</v>
      </c>
      <c r="R7" s="352"/>
      <c r="S7" s="393">
        <v>2495.5</v>
      </c>
      <c r="T7" s="393">
        <v>2530.9</v>
      </c>
      <c r="U7" s="393">
        <v>5026.3999999999996</v>
      </c>
    </row>
    <row r="8" spans="1:21" s="3" customFormat="1">
      <c r="A8" s="47"/>
      <c r="B8" s="221" t="s">
        <v>69</v>
      </c>
      <c r="C8" s="313">
        <v>14.3</v>
      </c>
      <c r="D8" s="313">
        <v>0.8</v>
      </c>
      <c r="E8" s="313">
        <v>15.1</v>
      </c>
      <c r="F8" s="46"/>
      <c r="G8" s="313">
        <v>20.399999999999999</v>
      </c>
      <c r="H8" s="313">
        <v>0.8</v>
      </c>
      <c r="I8" s="313">
        <v>21.2</v>
      </c>
      <c r="J8" s="39"/>
      <c r="K8" s="313">
        <v>18.2</v>
      </c>
      <c r="L8" s="313">
        <v>1.2</v>
      </c>
      <c r="M8" s="313">
        <v>19.399999999999999</v>
      </c>
      <c r="N8" s="39"/>
      <c r="O8" s="393">
        <v>20.399999999999999</v>
      </c>
      <c r="P8" s="393">
        <v>1.2</v>
      </c>
      <c r="Q8" s="393">
        <v>21.5</v>
      </c>
      <c r="R8" s="359"/>
      <c r="S8" s="393">
        <v>73.3</v>
      </c>
      <c r="T8" s="393">
        <v>4</v>
      </c>
      <c r="U8" s="393">
        <v>77.3</v>
      </c>
    </row>
    <row r="9" spans="1:21" s="3" customFormat="1">
      <c r="A9" s="47"/>
      <c r="B9" s="221" t="s">
        <v>62</v>
      </c>
      <c r="C9" s="313">
        <v>102.9</v>
      </c>
      <c r="D9" s="313">
        <v>43.5</v>
      </c>
      <c r="E9" s="313">
        <v>146.4</v>
      </c>
      <c r="F9" s="46"/>
      <c r="G9" s="313">
        <v>100.4</v>
      </c>
      <c r="H9" s="313">
        <v>46.7</v>
      </c>
      <c r="I9" s="313">
        <v>147.1</v>
      </c>
      <c r="J9" s="39"/>
      <c r="K9" s="313">
        <v>85.1</v>
      </c>
      <c r="L9" s="313">
        <v>42.8</v>
      </c>
      <c r="M9" s="313">
        <v>127.9</v>
      </c>
      <c r="N9" s="39"/>
      <c r="O9" s="393">
        <v>101.4</v>
      </c>
      <c r="P9" s="393">
        <v>53.9</v>
      </c>
      <c r="Q9" s="393">
        <v>155.4</v>
      </c>
      <c r="R9" s="359"/>
      <c r="S9" s="393">
        <v>389.8</v>
      </c>
      <c r="T9" s="393">
        <v>186.9</v>
      </c>
      <c r="U9" s="393">
        <v>576.70000000000005</v>
      </c>
    </row>
    <row r="10" spans="1:21" s="3" customFormat="1">
      <c r="A10" s="47"/>
      <c r="B10" s="221" t="s">
        <v>39</v>
      </c>
      <c r="C10" s="313">
        <v>0</v>
      </c>
      <c r="D10" s="313">
        <v>7.2</v>
      </c>
      <c r="E10" s="313">
        <v>7.2</v>
      </c>
      <c r="F10" s="46"/>
      <c r="G10" s="313">
        <v>0</v>
      </c>
      <c r="H10" s="313">
        <v>8.8000000000000007</v>
      </c>
      <c r="I10" s="313">
        <v>8.8000000000000007</v>
      </c>
      <c r="J10" s="39"/>
      <c r="K10" s="313">
        <v>0</v>
      </c>
      <c r="L10" s="313">
        <v>8.1</v>
      </c>
      <c r="M10" s="313">
        <v>8.1</v>
      </c>
      <c r="N10" s="39"/>
      <c r="O10" s="393">
        <v>0</v>
      </c>
      <c r="P10" s="393">
        <v>7.7</v>
      </c>
      <c r="Q10" s="393">
        <v>7.7</v>
      </c>
      <c r="R10" s="359"/>
      <c r="S10" s="393">
        <v>0</v>
      </c>
      <c r="T10" s="393">
        <v>31.7</v>
      </c>
      <c r="U10" s="393">
        <v>31.7</v>
      </c>
    </row>
    <row r="11" spans="1:21" s="3" customFormat="1">
      <c r="A11" s="47"/>
      <c r="B11" s="221" t="s">
        <v>73</v>
      </c>
      <c r="C11" s="313">
        <v>650.6</v>
      </c>
      <c r="D11" s="313">
        <v>152.6</v>
      </c>
      <c r="E11" s="313">
        <v>803.2</v>
      </c>
      <c r="F11" s="46"/>
      <c r="G11" s="313">
        <v>707.9</v>
      </c>
      <c r="H11" s="313">
        <v>159.80000000000001</v>
      </c>
      <c r="I11" s="313">
        <v>867.7</v>
      </c>
      <c r="J11" s="39"/>
      <c r="K11" s="313">
        <v>643.20000000000005</v>
      </c>
      <c r="L11" s="313">
        <v>162.80000000000001</v>
      </c>
      <c r="M11" s="313">
        <v>806.1</v>
      </c>
      <c r="N11" s="39"/>
      <c r="O11" s="393">
        <v>770.3</v>
      </c>
      <c r="P11" s="393">
        <v>212</v>
      </c>
      <c r="Q11" s="393">
        <v>982.2</v>
      </c>
      <c r="R11" s="359"/>
      <c r="S11" s="393">
        <v>2772</v>
      </c>
      <c r="T11" s="393">
        <v>687.2</v>
      </c>
      <c r="U11" s="393">
        <v>3459.2</v>
      </c>
    </row>
    <row r="12" spans="1:21" s="3" customFormat="1">
      <c r="A12" s="47"/>
      <c r="B12" s="221" t="s">
        <v>74</v>
      </c>
      <c r="C12" s="313">
        <v>0</v>
      </c>
      <c r="D12" s="313">
        <v>5.5</v>
      </c>
      <c r="E12" s="313">
        <v>5.5</v>
      </c>
      <c r="F12" s="46"/>
      <c r="G12" s="313">
        <v>0</v>
      </c>
      <c r="H12" s="313">
        <v>4.7</v>
      </c>
      <c r="I12" s="313">
        <v>4.7</v>
      </c>
      <c r="J12" s="39"/>
      <c r="K12" s="313">
        <v>0</v>
      </c>
      <c r="L12" s="313">
        <v>4.5</v>
      </c>
      <c r="M12" s="313">
        <v>4.5</v>
      </c>
      <c r="N12" s="39"/>
      <c r="O12" s="393">
        <v>0</v>
      </c>
      <c r="P12" s="393">
        <v>5.3</v>
      </c>
      <c r="Q12" s="393">
        <v>5.3</v>
      </c>
      <c r="R12" s="359"/>
      <c r="S12" s="393">
        <v>0</v>
      </c>
      <c r="T12" s="393">
        <v>20</v>
      </c>
      <c r="U12" s="393">
        <v>20</v>
      </c>
    </row>
    <row r="13" spans="1:21" s="3" customFormat="1">
      <c r="A13" s="47"/>
      <c r="B13" s="221" t="s">
        <v>40</v>
      </c>
      <c r="C13" s="314">
        <v>0</v>
      </c>
      <c r="D13" s="314">
        <v>0</v>
      </c>
      <c r="E13" s="314">
        <v>0</v>
      </c>
      <c r="F13" s="46"/>
      <c r="G13" s="314">
        <v>0</v>
      </c>
      <c r="H13" s="314">
        <v>0</v>
      </c>
      <c r="I13" s="314">
        <v>0</v>
      </c>
      <c r="J13" s="39"/>
      <c r="K13" s="314">
        <v>0</v>
      </c>
      <c r="L13" s="314">
        <v>0</v>
      </c>
      <c r="M13" s="314">
        <v>0</v>
      </c>
      <c r="N13" s="39"/>
      <c r="O13" s="394">
        <v>0</v>
      </c>
      <c r="P13" s="394">
        <v>0</v>
      </c>
      <c r="Q13" s="394">
        <v>0</v>
      </c>
      <c r="R13" s="359"/>
      <c r="S13" s="394">
        <v>0</v>
      </c>
      <c r="T13" s="394">
        <v>0</v>
      </c>
      <c r="U13" s="394">
        <v>0</v>
      </c>
    </row>
    <row r="14" spans="1:21" s="3" customFormat="1">
      <c r="A14" s="47" t="s">
        <v>41</v>
      </c>
      <c r="B14" s="222"/>
      <c r="C14" s="315">
        <v>1377.2</v>
      </c>
      <c r="D14" s="315">
        <v>866.9</v>
      </c>
      <c r="E14" s="315">
        <v>2244.1</v>
      </c>
      <c r="F14" s="46"/>
      <c r="G14" s="315">
        <v>1491.2</v>
      </c>
      <c r="H14" s="315">
        <v>872.5</v>
      </c>
      <c r="I14" s="315">
        <v>2363.6999999999998</v>
      </c>
      <c r="J14" s="219"/>
      <c r="K14" s="315">
        <v>1374.9</v>
      </c>
      <c r="L14" s="315">
        <v>852.4</v>
      </c>
      <c r="M14" s="315">
        <v>2227.1999999999998</v>
      </c>
      <c r="N14" s="219"/>
      <c r="O14" s="395">
        <v>1586.6</v>
      </c>
      <c r="P14" s="395">
        <v>975.8</v>
      </c>
      <c r="Q14" s="395">
        <v>2562.4</v>
      </c>
      <c r="R14" s="351"/>
      <c r="S14" s="395">
        <v>5829.9</v>
      </c>
      <c r="T14" s="395">
        <v>3567.6</v>
      </c>
      <c r="U14" s="395">
        <v>9397.5</v>
      </c>
    </row>
    <row r="15" spans="1:21" s="3" customFormat="1">
      <c r="A15" s="116"/>
      <c r="B15" s="116"/>
      <c r="C15" s="316"/>
      <c r="D15" s="316"/>
      <c r="E15" s="316"/>
      <c r="F15" s="119"/>
      <c r="G15" s="316"/>
      <c r="H15" s="316"/>
      <c r="I15" s="316"/>
      <c r="J15" s="316"/>
      <c r="K15" s="316"/>
      <c r="L15" s="316"/>
      <c r="M15" s="316"/>
      <c r="N15" s="119"/>
      <c r="O15" s="316"/>
      <c r="P15" s="316"/>
      <c r="Q15" s="316"/>
      <c r="R15" s="350"/>
      <c r="S15" s="316"/>
      <c r="T15" s="316"/>
      <c r="U15" s="316"/>
    </row>
    <row r="16" spans="1:21" s="3" customFormat="1">
      <c r="A16" s="47"/>
      <c r="B16" s="221" t="s">
        <v>35</v>
      </c>
      <c r="C16" s="313">
        <v>114.5</v>
      </c>
      <c r="D16" s="313">
        <v>143.30000000000001</v>
      </c>
      <c r="E16" s="313">
        <v>257.8</v>
      </c>
      <c r="F16" s="46"/>
      <c r="G16" s="313">
        <v>115.3</v>
      </c>
      <c r="H16" s="313">
        <v>150</v>
      </c>
      <c r="I16" s="313">
        <v>265.2</v>
      </c>
      <c r="J16" s="46"/>
      <c r="K16" s="313">
        <v>120.7</v>
      </c>
      <c r="L16" s="313">
        <v>157.30000000000001</v>
      </c>
      <c r="M16" s="313">
        <v>278</v>
      </c>
      <c r="N16" s="46"/>
      <c r="O16" s="393">
        <v>120.4</v>
      </c>
      <c r="P16" s="393">
        <v>167.5</v>
      </c>
      <c r="Q16" s="393">
        <v>287.89999999999998</v>
      </c>
      <c r="R16" s="352"/>
      <c r="S16" s="393">
        <v>470.8</v>
      </c>
      <c r="T16" s="393">
        <v>618</v>
      </c>
      <c r="U16" s="393">
        <v>1088.9000000000001</v>
      </c>
    </row>
    <row r="17" spans="1:21" s="3" customFormat="1">
      <c r="A17" s="47"/>
      <c r="B17" s="221" t="s">
        <v>36</v>
      </c>
      <c r="C17" s="313">
        <v>309.89999999999998</v>
      </c>
      <c r="D17" s="313">
        <v>196.5</v>
      </c>
      <c r="E17" s="313">
        <v>506.4</v>
      </c>
      <c r="F17" s="46"/>
      <c r="G17" s="313">
        <v>299.7</v>
      </c>
      <c r="H17" s="313">
        <v>205</v>
      </c>
      <c r="I17" s="313">
        <v>504.6</v>
      </c>
      <c r="J17" s="46"/>
      <c r="K17" s="313">
        <v>288.89999999999998</v>
      </c>
      <c r="L17" s="313">
        <v>205.1</v>
      </c>
      <c r="M17" s="313">
        <v>494</v>
      </c>
      <c r="N17" s="46"/>
      <c r="O17" s="393">
        <v>324</v>
      </c>
      <c r="P17" s="393">
        <v>225.2</v>
      </c>
      <c r="Q17" s="393">
        <v>549.1</v>
      </c>
      <c r="R17" s="352"/>
      <c r="S17" s="393">
        <v>1222.4000000000001</v>
      </c>
      <c r="T17" s="393">
        <v>831.8</v>
      </c>
      <c r="U17" s="393">
        <v>2054.1999999999998</v>
      </c>
    </row>
    <row r="18" spans="1:21" s="3" customFormat="1">
      <c r="A18" s="47"/>
      <c r="B18" s="221" t="s">
        <v>68</v>
      </c>
      <c r="C18" s="313">
        <v>0</v>
      </c>
      <c r="D18" s="313">
        <v>41.7</v>
      </c>
      <c r="E18" s="313">
        <v>41.7</v>
      </c>
      <c r="F18" s="46"/>
      <c r="G18" s="313">
        <v>0</v>
      </c>
      <c r="H18" s="313">
        <v>44.2</v>
      </c>
      <c r="I18" s="313">
        <v>44.2</v>
      </c>
      <c r="J18" s="46"/>
      <c r="K18" s="313">
        <v>0</v>
      </c>
      <c r="L18" s="313">
        <v>45.2</v>
      </c>
      <c r="M18" s="313">
        <v>45.2</v>
      </c>
      <c r="N18" s="46"/>
      <c r="O18" s="393">
        <v>0</v>
      </c>
      <c r="P18" s="393">
        <v>58.4</v>
      </c>
      <c r="Q18" s="393">
        <v>58.4</v>
      </c>
      <c r="R18" s="352"/>
      <c r="S18" s="393">
        <v>0</v>
      </c>
      <c r="T18" s="393">
        <v>189.5</v>
      </c>
      <c r="U18" s="393">
        <v>189.5</v>
      </c>
    </row>
    <row r="19" spans="1:21" s="3" customFormat="1">
      <c r="A19" s="47"/>
      <c r="B19" s="221" t="s">
        <v>92</v>
      </c>
      <c r="C19" s="313">
        <v>5</v>
      </c>
      <c r="D19" s="313">
        <v>38.200000000000003</v>
      </c>
      <c r="E19" s="313">
        <v>43.2</v>
      </c>
      <c r="F19" s="46"/>
      <c r="G19" s="313">
        <v>5.7</v>
      </c>
      <c r="H19" s="313">
        <v>38.1</v>
      </c>
      <c r="I19" s="313">
        <v>43.8</v>
      </c>
      <c r="J19" s="46"/>
      <c r="K19" s="313">
        <v>2.7</v>
      </c>
      <c r="L19" s="313">
        <v>36.4</v>
      </c>
      <c r="M19" s="313">
        <v>39.1</v>
      </c>
      <c r="N19" s="46"/>
      <c r="O19" s="393">
        <v>3.9</v>
      </c>
      <c r="P19" s="393">
        <v>38.200000000000003</v>
      </c>
      <c r="Q19" s="393">
        <v>42.1</v>
      </c>
      <c r="R19" s="352"/>
      <c r="S19" s="393">
        <v>17.2</v>
      </c>
      <c r="T19" s="393">
        <v>150.9</v>
      </c>
      <c r="U19" s="393">
        <v>168.1</v>
      </c>
    </row>
    <row r="20" spans="1:21" s="3" customFormat="1">
      <c r="A20" s="47"/>
      <c r="B20" s="221" t="s">
        <v>37</v>
      </c>
      <c r="C20" s="313">
        <v>15.4</v>
      </c>
      <c r="D20" s="313">
        <v>3.1</v>
      </c>
      <c r="E20" s="313">
        <v>18.5</v>
      </c>
      <c r="F20" s="46"/>
      <c r="G20" s="313">
        <v>17.2</v>
      </c>
      <c r="H20" s="313">
        <v>3.6</v>
      </c>
      <c r="I20" s="313">
        <v>20.8</v>
      </c>
      <c r="J20" s="46"/>
      <c r="K20" s="313">
        <v>28.3</v>
      </c>
      <c r="L20" s="313">
        <v>4.5</v>
      </c>
      <c r="M20" s="313">
        <v>32.799999999999997</v>
      </c>
      <c r="N20" s="46"/>
      <c r="O20" s="393">
        <v>19.3</v>
      </c>
      <c r="P20" s="393">
        <v>4</v>
      </c>
      <c r="Q20" s="393">
        <v>23.3</v>
      </c>
      <c r="R20" s="352"/>
      <c r="S20" s="393">
        <v>80.2</v>
      </c>
      <c r="T20" s="393">
        <v>15.2</v>
      </c>
      <c r="U20" s="393">
        <v>95.4</v>
      </c>
    </row>
    <row r="21" spans="1:21" s="3" customFormat="1">
      <c r="A21" s="47"/>
      <c r="B21" s="221" t="s">
        <v>38</v>
      </c>
      <c r="C21" s="313">
        <v>158.30000000000001</v>
      </c>
      <c r="D21" s="313">
        <v>83.3</v>
      </c>
      <c r="E21" s="313">
        <v>241.6</v>
      </c>
      <c r="F21" s="46"/>
      <c r="G21" s="313">
        <v>175.6</v>
      </c>
      <c r="H21" s="313">
        <v>83.9</v>
      </c>
      <c r="I21" s="313">
        <v>259.5</v>
      </c>
      <c r="J21" s="46"/>
      <c r="K21" s="313">
        <v>166.4</v>
      </c>
      <c r="L21" s="313">
        <v>90.4</v>
      </c>
      <c r="M21" s="313">
        <v>256.8</v>
      </c>
      <c r="N21" s="46"/>
      <c r="O21" s="393">
        <v>181.6</v>
      </c>
      <c r="P21" s="393">
        <v>84.9</v>
      </c>
      <c r="Q21" s="393">
        <v>266.5</v>
      </c>
      <c r="R21" s="352"/>
      <c r="S21" s="393">
        <v>681.8</v>
      </c>
      <c r="T21" s="393">
        <v>342.6</v>
      </c>
      <c r="U21" s="393">
        <v>1024.4000000000001</v>
      </c>
    </row>
    <row r="22" spans="1:21" s="3" customFormat="1">
      <c r="A22" s="47"/>
      <c r="B22" s="221" t="s">
        <v>61</v>
      </c>
      <c r="C22" s="313">
        <v>116.9</v>
      </c>
      <c r="D22" s="313">
        <v>77.599999999999994</v>
      </c>
      <c r="E22" s="313">
        <v>194.5</v>
      </c>
      <c r="F22" s="46"/>
      <c r="G22" s="313">
        <v>131.4</v>
      </c>
      <c r="H22" s="313">
        <v>78.2</v>
      </c>
      <c r="I22" s="313">
        <v>209.6</v>
      </c>
      <c r="J22" s="46"/>
      <c r="K22" s="313">
        <v>118.7</v>
      </c>
      <c r="L22" s="313">
        <v>81</v>
      </c>
      <c r="M22" s="313">
        <v>199.7</v>
      </c>
      <c r="N22" s="46"/>
      <c r="O22" s="393">
        <v>132</v>
      </c>
      <c r="P22" s="393">
        <v>94.2</v>
      </c>
      <c r="Q22" s="393">
        <v>226.3</v>
      </c>
      <c r="R22" s="352"/>
      <c r="S22" s="393">
        <v>499</v>
      </c>
      <c r="T22" s="393">
        <v>331</v>
      </c>
      <c r="U22" s="393">
        <v>830.1</v>
      </c>
    </row>
    <row r="23" spans="1:21" s="3" customFormat="1">
      <c r="A23" s="47"/>
      <c r="B23" s="221" t="s">
        <v>34</v>
      </c>
      <c r="C23" s="314">
        <v>40.4</v>
      </c>
      <c r="D23" s="314">
        <v>61.3</v>
      </c>
      <c r="E23" s="314">
        <v>101.6</v>
      </c>
      <c r="F23" s="46"/>
      <c r="G23" s="314">
        <v>46.3</v>
      </c>
      <c r="H23" s="314">
        <v>61.5</v>
      </c>
      <c r="I23" s="314">
        <v>107.8</v>
      </c>
      <c r="J23" s="39"/>
      <c r="K23" s="314">
        <v>43.2</v>
      </c>
      <c r="L23" s="314">
        <v>58.1</v>
      </c>
      <c r="M23" s="314">
        <v>101.3</v>
      </c>
      <c r="N23" s="39"/>
      <c r="O23" s="394">
        <v>45.9</v>
      </c>
      <c r="P23" s="394">
        <v>65.8</v>
      </c>
      <c r="Q23" s="394">
        <v>111.7</v>
      </c>
      <c r="R23" s="359"/>
      <c r="S23" s="394">
        <v>175.8</v>
      </c>
      <c r="T23" s="394">
        <v>246.7</v>
      </c>
      <c r="U23" s="394">
        <v>422.4</v>
      </c>
    </row>
    <row r="24" spans="1:21" s="3" customFormat="1">
      <c r="A24" s="47" t="s">
        <v>71</v>
      </c>
      <c r="B24" s="222"/>
      <c r="C24" s="315">
        <v>760.3</v>
      </c>
      <c r="D24" s="315">
        <v>645</v>
      </c>
      <c r="E24" s="315">
        <v>1405.3</v>
      </c>
      <c r="F24" s="46"/>
      <c r="G24" s="315">
        <v>791.1</v>
      </c>
      <c r="H24" s="315">
        <v>664.4</v>
      </c>
      <c r="I24" s="315">
        <v>1455.5</v>
      </c>
      <c r="J24" s="219"/>
      <c r="K24" s="315">
        <v>768.9</v>
      </c>
      <c r="L24" s="315">
        <v>678</v>
      </c>
      <c r="M24" s="315">
        <v>1446.8</v>
      </c>
      <c r="N24" s="219"/>
      <c r="O24" s="395">
        <v>827</v>
      </c>
      <c r="P24" s="395">
        <v>738.3</v>
      </c>
      <c r="Q24" s="395">
        <v>1565.3</v>
      </c>
      <c r="R24" s="351"/>
      <c r="S24" s="395">
        <v>3147.2</v>
      </c>
      <c r="T24" s="395">
        <v>2725.7</v>
      </c>
      <c r="U24" s="395">
        <v>5872.9</v>
      </c>
    </row>
    <row r="25" spans="1:21" s="3" customFormat="1">
      <c r="A25" s="116"/>
      <c r="B25" s="116"/>
      <c r="C25" s="316"/>
      <c r="D25" s="316"/>
      <c r="E25" s="316"/>
      <c r="F25" s="46"/>
      <c r="G25" s="316"/>
      <c r="H25" s="316"/>
      <c r="I25" s="316"/>
      <c r="J25" s="119"/>
      <c r="K25" s="316"/>
      <c r="L25" s="316"/>
      <c r="M25" s="316"/>
      <c r="N25" s="119"/>
      <c r="O25" s="316"/>
      <c r="P25" s="316"/>
      <c r="Q25" s="316"/>
      <c r="R25" s="350"/>
      <c r="S25" s="316"/>
      <c r="T25" s="316"/>
      <c r="U25" s="316"/>
    </row>
    <row r="26" spans="1:21" s="3" customFormat="1">
      <c r="A26" s="47"/>
      <c r="B26" s="221" t="s">
        <v>31</v>
      </c>
      <c r="C26" s="313">
        <v>173.7</v>
      </c>
      <c r="D26" s="313">
        <v>114.1</v>
      </c>
      <c r="E26" s="313">
        <v>287.8</v>
      </c>
      <c r="F26" s="46"/>
      <c r="G26" s="313">
        <v>189.8</v>
      </c>
      <c r="H26" s="313">
        <v>103.6</v>
      </c>
      <c r="I26" s="313">
        <v>293.39999999999998</v>
      </c>
      <c r="J26" s="46"/>
      <c r="K26" s="313">
        <v>219.7</v>
      </c>
      <c r="L26" s="313">
        <v>104.9</v>
      </c>
      <c r="M26" s="313">
        <v>324.60000000000002</v>
      </c>
      <c r="N26" s="46"/>
      <c r="O26" s="393">
        <v>140.1</v>
      </c>
      <c r="P26" s="393">
        <v>103.5</v>
      </c>
      <c r="Q26" s="393">
        <v>243.6</v>
      </c>
      <c r="R26" s="352"/>
      <c r="S26" s="393">
        <v>723.3</v>
      </c>
      <c r="T26" s="393">
        <v>426.1</v>
      </c>
      <c r="U26" s="393">
        <v>1149.4000000000001</v>
      </c>
    </row>
    <row r="27" spans="1:21" s="3" customFormat="1">
      <c r="A27" s="47"/>
      <c r="B27" s="221" t="s">
        <v>67</v>
      </c>
      <c r="C27" s="313">
        <v>222.7</v>
      </c>
      <c r="D27" s="313">
        <v>304.60000000000002</v>
      </c>
      <c r="E27" s="313">
        <v>527.4</v>
      </c>
      <c r="F27" s="46"/>
      <c r="G27" s="313">
        <v>253.6</v>
      </c>
      <c r="H27" s="313">
        <v>298.3</v>
      </c>
      <c r="I27" s="313">
        <v>551.79999999999995</v>
      </c>
      <c r="J27" s="46"/>
      <c r="K27" s="313">
        <v>245.5</v>
      </c>
      <c r="L27" s="313">
        <v>314.8</v>
      </c>
      <c r="M27" s="313">
        <v>560.29999999999995</v>
      </c>
      <c r="N27" s="46"/>
      <c r="O27" s="393">
        <v>235.3</v>
      </c>
      <c r="P27" s="393">
        <v>333.8</v>
      </c>
      <c r="Q27" s="393">
        <v>569</v>
      </c>
      <c r="R27" s="352"/>
      <c r="S27" s="393">
        <v>957.1</v>
      </c>
      <c r="T27" s="393">
        <v>1251.5</v>
      </c>
      <c r="U27" s="393">
        <v>2208.6</v>
      </c>
    </row>
    <row r="28" spans="1:21" s="3" customFormat="1">
      <c r="A28" s="47"/>
      <c r="B28" s="221" t="s">
        <v>117</v>
      </c>
      <c r="C28" s="313">
        <v>15.6</v>
      </c>
      <c r="D28" s="313">
        <v>1.3</v>
      </c>
      <c r="E28" s="313">
        <v>17</v>
      </c>
      <c r="F28" s="46"/>
      <c r="G28" s="313">
        <v>16.600000000000001</v>
      </c>
      <c r="H28" s="313">
        <v>4.8</v>
      </c>
      <c r="I28" s="313">
        <v>21.5</v>
      </c>
      <c r="J28" s="46"/>
      <c r="K28" s="313">
        <v>18.5</v>
      </c>
      <c r="L28" s="313">
        <v>0</v>
      </c>
      <c r="M28" s="313">
        <v>18.5</v>
      </c>
      <c r="N28" s="46"/>
      <c r="O28" s="393">
        <v>15</v>
      </c>
      <c r="P28" s="393">
        <v>0</v>
      </c>
      <c r="Q28" s="393">
        <v>15</v>
      </c>
      <c r="R28" s="352"/>
      <c r="S28" s="393">
        <v>65.8</v>
      </c>
      <c r="T28" s="393">
        <v>6.1</v>
      </c>
      <c r="U28" s="393">
        <v>71.900000000000006</v>
      </c>
    </row>
    <row r="29" spans="1:21" s="3" customFormat="1">
      <c r="A29" s="47"/>
      <c r="B29" s="221" t="s">
        <v>32</v>
      </c>
      <c r="C29" s="314">
        <v>0</v>
      </c>
      <c r="D29" s="314">
        <v>0</v>
      </c>
      <c r="E29" s="314">
        <v>0</v>
      </c>
      <c r="F29" s="46"/>
      <c r="G29" s="314">
        <v>0</v>
      </c>
      <c r="H29" s="314">
        <v>0</v>
      </c>
      <c r="I29" s="314">
        <v>0</v>
      </c>
      <c r="J29" s="46"/>
      <c r="K29" s="314">
        <v>0</v>
      </c>
      <c r="L29" s="314">
        <v>0</v>
      </c>
      <c r="M29" s="314">
        <v>0</v>
      </c>
      <c r="N29" s="46"/>
      <c r="O29" s="394">
        <v>0</v>
      </c>
      <c r="P29" s="394">
        <v>0.3</v>
      </c>
      <c r="Q29" s="394">
        <v>0.3</v>
      </c>
      <c r="R29" s="352"/>
      <c r="S29" s="394">
        <v>0</v>
      </c>
      <c r="T29" s="394">
        <v>0.4</v>
      </c>
      <c r="U29" s="394">
        <v>0.4</v>
      </c>
    </row>
    <row r="30" spans="1:21" s="3" customFormat="1">
      <c r="A30" s="47" t="s">
        <v>33</v>
      </c>
      <c r="B30" s="222"/>
      <c r="C30" s="315">
        <v>412.1</v>
      </c>
      <c r="D30" s="315">
        <v>420.1</v>
      </c>
      <c r="E30" s="315">
        <v>832.2</v>
      </c>
      <c r="F30" s="46"/>
      <c r="G30" s="315">
        <v>460</v>
      </c>
      <c r="H30" s="315">
        <v>406.7</v>
      </c>
      <c r="I30" s="315">
        <v>866.7</v>
      </c>
      <c r="J30" s="219"/>
      <c r="K30" s="315">
        <v>483.7</v>
      </c>
      <c r="L30" s="315">
        <v>419.7</v>
      </c>
      <c r="M30" s="315">
        <v>903.4</v>
      </c>
      <c r="N30" s="219"/>
      <c r="O30" s="395">
        <v>390.4</v>
      </c>
      <c r="P30" s="395">
        <v>437.5</v>
      </c>
      <c r="Q30" s="395">
        <v>827.9</v>
      </c>
      <c r="R30" s="351"/>
      <c r="S30" s="395">
        <v>1746.1</v>
      </c>
      <c r="T30" s="395">
        <v>1684.1</v>
      </c>
      <c r="U30" s="395">
        <v>3430.3</v>
      </c>
    </row>
    <row r="31" spans="1:21" s="3" customFormat="1">
      <c r="A31" s="223"/>
      <c r="B31" s="222"/>
      <c r="C31" s="315"/>
      <c r="D31" s="315"/>
      <c r="E31" s="315"/>
      <c r="F31" s="46"/>
      <c r="G31" s="315"/>
      <c r="H31" s="315"/>
      <c r="I31" s="315"/>
      <c r="J31" s="219"/>
      <c r="K31" s="315"/>
      <c r="L31" s="315"/>
      <c r="M31" s="315"/>
      <c r="N31" s="219"/>
      <c r="O31" s="315"/>
      <c r="P31" s="315"/>
      <c r="Q31" s="315"/>
      <c r="R31" s="315"/>
      <c r="S31" s="315"/>
      <c r="T31" s="315"/>
      <c r="U31" s="315"/>
    </row>
    <row r="32" spans="1:21" s="3" customFormat="1">
      <c r="A32" s="47"/>
      <c r="B32" s="221" t="s">
        <v>27</v>
      </c>
      <c r="C32" s="313">
        <v>20.3</v>
      </c>
      <c r="D32" s="313">
        <v>39.200000000000003</v>
      </c>
      <c r="E32" s="313">
        <v>59.5</v>
      </c>
      <c r="F32" s="46"/>
      <c r="G32" s="313">
        <v>14.5</v>
      </c>
      <c r="H32" s="313">
        <v>35.700000000000003</v>
      </c>
      <c r="I32" s="313">
        <v>50.2</v>
      </c>
      <c r="J32" s="46"/>
      <c r="K32" s="313">
        <v>14.6</v>
      </c>
      <c r="L32" s="313">
        <v>30</v>
      </c>
      <c r="M32" s="313">
        <v>44.6</v>
      </c>
      <c r="N32" s="46"/>
      <c r="O32" s="393">
        <v>16.399999999999999</v>
      </c>
      <c r="P32" s="393">
        <v>34.6</v>
      </c>
      <c r="Q32" s="393">
        <v>50.9</v>
      </c>
      <c r="R32" s="352"/>
      <c r="S32" s="393">
        <v>65.7</v>
      </c>
      <c r="T32" s="393">
        <v>139.4</v>
      </c>
      <c r="U32" s="393">
        <v>205.2</v>
      </c>
    </row>
    <row r="33" spans="1:21" s="3" customFormat="1">
      <c r="A33" s="47"/>
      <c r="B33" s="221" t="s">
        <v>28</v>
      </c>
      <c r="C33" s="313">
        <v>20</v>
      </c>
      <c r="D33" s="313">
        <v>12.3</v>
      </c>
      <c r="E33" s="313">
        <v>32.299999999999997</v>
      </c>
      <c r="F33" s="46"/>
      <c r="G33" s="313">
        <v>14.4</v>
      </c>
      <c r="H33" s="313">
        <v>13.3</v>
      </c>
      <c r="I33" s="313">
        <v>27.7</v>
      </c>
      <c r="J33" s="39"/>
      <c r="K33" s="313">
        <v>8.6</v>
      </c>
      <c r="L33" s="313">
        <v>10.6</v>
      </c>
      <c r="M33" s="313">
        <v>19.2</v>
      </c>
      <c r="N33" s="39"/>
      <c r="O33" s="393">
        <v>14.4</v>
      </c>
      <c r="P33" s="393">
        <v>10.4</v>
      </c>
      <c r="Q33" s="393">
        <v>24.7</v>
      </c>
      <c r="R33" s="359"/>
      <c r="S33" s="393">
        <v>57.3</v>
      </c>
      <c r="T33" s="393">
        <v>46.6</v>
      </c>
      <c r="U33" s="393">
        <v>104</v>
      </c>
    </row>
    <row r="34" spans="1:21" s="3" customFormat="1">
      <c r="A34" s="47"/>
      <c r="B34" s="221" t="s">
        <v>63</v>
      </c>
      <c r="C34" s="313">
        <v>149.9</v>
      </c>
      <c r="D34" s="313">
        <v>258.39999999999998</v>
      </c>
      <c r="E34" s="313">
        <v>408.3</v>
      </c>
      <c r="F34" s="46"/>
      <c r="G34" s="313">
        <v>165.2</v>
      </c>
      <c r="H34" s="313">
        <v>253.5</v>
      </c>
      <c r="I34" s="313">
        <v>418.7</v>
      </c>
      <c r="J34" s="39"/>
      <c r="K34" s="313">
        <v>153.5</v>
      </c>
      <c r="L34" s="313">
        <v>253</v>
      </c>
      <c r="M34" s="313">
        <v>406.5</v>
      </c>
      <c r="N34" s="39"/>
      <c r="O34" s="393">
        <v>189.5</v>
      </c>
      <c r="P34" s="393">
        <v>276.39999999999998</v>
      </c>
      <c r="Q34" s="393">
        <v>465.9</v>
      </c>
      <c r="R34" s="359"/>
      <c r="S34" s="393">
        <v>658.1</v>
      </c>
      <c r="T34" s="393">
        <v>1041.4000000000001</v>
      </c>
      <c r="U34" s="393">
        <v>1699.4</v>
      </c>
    </row>
    <row r="35" spans="1:21" s="3" customFormat="1">
      <c r="A35" s="47"/>
      <c r="B35" s="221" t="s">
        <v>143</v>
      </c>
      <c r="C35" s="313">
        <v>4.5</v>
      </c>
      <c r="D35" s="313">
        <v>4.3</v>
      </c>
      <c r="E35" s="313">
        <v>8.8000000000000007</v>
      </c>
      <c r="F35" s="46"/>
      <c r="G35" s="313">
        <v>16.3</v>
      </c>
      <c r="H35" s="313">
        <v>6.6</v>
      </c>
      <c r="I35" s="313">
        <v>22.9</v>
      </c>
      <c r="J35" s="39"/>
      <c r="K35" s="313">
        <v>28.1</v>
      </c>
      <c r="L35" s="313">
        <v>8.1999999999999993</v>
      </c>
      <c r="M35" s="313">
        <v>36.299999999999997</v>
      </c>
      <c r="N35" s="39"/>
      <c r="O35" s="393">
        <v>35.799999999999997</v>
      </c>
      <c r="P35" s="393">
        <v>11.3</v>
      </c>
      <c r="Q35" s="393">
        <v>47</v>
      </c>
      <c r="R35" s="359"/>
      <c r="S35" s="393">
        <v>84.6</v>
      </c>
      <c r="T35" s="393">
        <v>30.4</v>
      </c>
      <c r="U35" s="393">
        <v>115</v>
      </c>
    </row>
    <row r="36" spans="1:21" s="3" customFormat="1">
      <c r="A36" s="47"/>
      <c r="B36" s="221" t="s">
        <v>29</v>
      </c>
      <c r="C36" s="314">
        <v>4.5</v>
      </c>
      <c r="D36" s="314">
        <v>6.3</v>
      </c>
      <c r="E36" s="314">
        <v>10.7</v>
      </c>
      <c r="F36" s="46"/>
      <c r="G36" s="314">
        <v>4.5999999999999996</v>
      </c>
      <c r="H36" s="314">
        <v>6.1</v>
      </c>
      <c r="I36" s="314">
        <v>10.7</v>
      </c>
      <c r="J36" s="39"/>
      <c r="K36" s="314">
        <v>5</v>
      </c>
      <c r="L36" s="314">
        <v>4.9000000000000004</v>
      </c>
      <c r="M36" s="314">
        <v>10</v>
      </c>
      <c r="N36" s="39"/>
      <c r="O36" s="394">
        <v>4.7</v>
      </c>
      <c r="P36" s="394">
        <v>6</v>
      </c>
      <c r="Q36" s="394">
        <v>10.6</v>
      </c>
      <c r="R36" s="359"/>
      <c r="S36" s="394">
        <v>18.8</v>
      </c>
      <c r="T36" s="394">
        <v>23.2</v>
      </c>
      <c r="U36" s="394">
        <v>42.1</v>
      </c>
    </row>
    <row r="37" spans="1:21" s="3" customFormat="1">
      <c r="A37" s="47" t="s">
        <v>30</v>
      </c>
      <c r="B37" s="222"/>
      <c r="C37" s="315">
        <v>199.2</v>
      </c>
      <c r="D37" s="315">
        <v>320.5</v>
      </c>
      <c r="E37" s="315">
        <v>519.70000000000005</v>
      </c>
      <c r="F37" s="46"/>
      <c r="G37" s="315">
        <v>214.9</v>
      </c>
      <c r="H37" s="315">
        <v>315.2</v>
      </c>
      <c r="I37" s="315">
        <v>530.1</v>
      </c>
      <c r="J37" s="219"/>
      <c r="K37" s="315">
        <v>209.8</v>
      </c>
      <c r="L37" s="315">
        <v>306.7</v>
      </c>
      <c r="M37" s="315">
        <v>516.5</v>
      </c>
      <c r="N37" s="219"/>
      <c r="O37" s="395">
        <v>260.7</v>
      </c>
      <c r="P37" s="395">
        <v>338.6</v>
      </c>
      <c r="Q37" s="395">
        <v>599.29999999999995</v>
      </c>
      <c r="R37" s="351"/>
      <c r="S37" s="395">
        <v>884.5</v>
      </c>
      <c r="T37" s="395">
        <v>1281</v>
      </c>
      <c r="U37" s="395">
        <v>2165.6</v>
      </c>
    </row>
    <row r="38" spans="1:21" s="3" customFormat="1">
      <c r="A38" s="116"/>
      <c r="B38" s="116"/>
      <c r="C38" s="316"/>
      <c r="D38" s="316"/>
      <c r="E38" s="316"/>
      <c r="F38" s="46"/>
      <c r="G38" s="316"/>
      <c r="H38" s="316"/>
      <c r="I38" s="316"/>
      <c r="J38" s="119"/>
      <c r="K38" s="316"/>
      <c r="L38" s="316"/>
      <c r="M38" s="316"/>
      <c r="N38" s="119"/>
      <c r="O38" s="316"/>
      <c r="P38" s="316"/>
      <c r="Q38" s="316"/>
      <c r="R38" s="350"/>
      <c r="S38" s="316"/>
      <c r="T38" s="316"/>
      <c r="U38" s="316"/>
    </row>
    <row r="39" spans="1:21" s="3" customFormat="1">
      <c r="A39" s="47"/>
      <c r="B39" s="221" t="s">
        <v>23</v>
      </c>
      <c r="C39" s="313">
        <v>0</v>
      </c>
      <c r="D39" s="313">
        <v>13.3</v>
      </c>
      <c r="E39" s="313">
        <v>13.3</v>
      </c>
      <c r="F39" s="46"/>
      <c r="G39" s="313">
        <v>0</v>
      </c>
      <c r="H39" s="313">
        <v>14.7</v>
      </c>
      <c r="I39" s="313">
        <v>14.7</v>
      </c>
      <c r="J39" s="46"/>
      <c r="K39" s="313">
        <v>0</v>
      </c>
      <c r="L39" s="313">
        <v>10.9</v>
      </c>
      <c r="M39" s="313">
        <v>10.9</v>
      </c>
      <c r="N39" s="46"/>
      <c r="O39" s="393">
        <v>0</v>
      </c>
      <c r="P39" s="393">
        <v>14.5</v>
      </c>
      <c r="Q39" s="393">
        <v>14.5</v>
      </c>
      <c r="R39" s="352"/>
      <c r="S39" s="393">
        <v>0</v>
      </c>
      <c r="T39" s="393">
        <v>53.4</v>
      </c>
      <c r="U39" s="393">
        <v>53.4</v>
      </c>
    </row>
    <row r="40" spans="1:21" s="3" customFormat="1">
      <c r="A40" s="47"/>
      <c r="B40" s="221" t="s">
        <v>24</v>
      </c>
      <c r="C40" s="313">
        <v>0</v>
      </c>
      <c r="D40" s="313">
        <v>20.9</v>
      </c>
      <c r="E40" s="313">
        <v>20.9</v>
      </c>
      <c r="F40" s="46"/>
      <c r="G40" s="313">
        <v>0</v>
      </c>
      <c r="H40" s="313">
        <v>22.8</v>
      </c>
      <c r="I40" s="313">
        <v>22.8</v>
      </c>
      <c r="J40" s="46"/>
      <c r="K40" s="313">
        <v>0</v>
      </c>
      <c r="L40" s="313">
        <v>23</v>
      </c>
      <c r="M40" s="313">
        <v>23</v>
      </c>
      <c r="N40" s="46"/>
      <c r="O40" s="393">
        <v>0</v>
      </c>
      <c r="P40" s="393">
        <v>20.399999999999999</v>
      </c>
      <c r="Q40" s="393">
        <v>20.399999999999999</v>
      </c>
      <c r="R40" s="359"/>
      <c r="S40" s="393">
        <v>0</v>
      </c>
      <c r="T40" s="393">
        <v>87.1</v>
      </c>
      <c r="U40" s="393">
        <v>87.1</v>
      </c>
    </row>
    <row r="41" spans="1:21" s="3" customFormat="1">
      <c r="A41" s="47"/>
      <c r="B41" s="221" t="s">
        <v>25</v>
      </c>
      <c r="C41" s="314">
        <v>0</v>
      </c>
      <c r="D41" s="314">
        <v>7.3</v>
      </c>
      <c r="E41" s="314">
        <v>7.3</v>
      </c>
      <c r="F41" s="46"/>
      <c r="G41" s="314">
        <v>-0.1</v>
      </c>
      <c r="H41" s="314">
        <v>4.7</v>
      </c>
      <c r="I41" s="314">
        <v>4.7</v>
      </c>
      <c r="J41" s="39"/>
      <c r="K41" s="314">
        <v>0.2</v>
      </c>
      <c r="L41" s="314">
        <v>5.9</v>
      </c>
      <c r="M41" s="314">
        <v>6.1</v>
      </c>
      <c r="N41" s="39"/>
      <c r="O41" s="394">
        <v>0</v>
      </c>
      <c r="P41" s="394">
        <v>7.3</v>
      </c>
      <c r="Q41" s="394">
        <v>7.2</v>
      </c>
      <c r="R41" s="359"/>
      <c r="S41" s="394">
        <v>0.1</v>
      </c>
      <c r="T41" s="394">
        <v>25.2</v>
      </c>
      <c r="U41" s="394">
        <v>25.3</v>
      </c>
    </row>
    <row r="42" spans="1:21" s="3" customFormat="1">
      <c r="A42" s="47" t="s">
        <v>26</v>
      </c>
      <c r="B42" s="222"/>
      <c r="C42" s="315">
        <v>0</v>
      </c>
      <c r="D42" s="315">
        <v>41.6</v>
      </c>
      <c r="E42" s="315">
        <v>41.5</v>
      </c>
      <c r="F42" s="46"/>
      <c r="G42" s="315">
        <v>-0.1</v>
      </c>
      <c r="H42" s="315">
        <v>42.2</v>
      </c>
      <c r="I42" s="315">
        <v>42.1</v>
      </c>
      <c r="J42" s="219"/>
      <c r="K42" s="315">
        <v>0.2</v>
      </c>
      <c r="L42" s="315">
        <v>39.700000000000003</v>
      </c>
      <c r="M42" s="315">
        <v>39.9</v>
      </c>
      <c r="N42" s="219"/>
      <c r="O42" s="395">
        <v>0</v>
      </c>
      <c r="P42" s="395">
        <v>42.2</v>
      </c>
      <c r="Q42" s="395">
        <v>42.2</v>
      </c>
      <c r="R42" s="351"/>
      <c r="S42" s="395">
        <v>0.1</v>
      </c>
      <c r="T42" s="395">
        <v>165.7</v>
      </c>
      <c r="U42" s="395">
        <v>165.8</v>
      </c>
    </row>
    <row r="43" spans="1:21" s="3" customFormat="1">
      <c r="A43" s="47"/>
      <c r="B43" s="221"/>
      <c r="C43" s="313"/>
      <c r="D43" s="313"/>
      <c r="E43" s="313"/>
      <c r="F43" s="46"/>
      <c r="G43" s="313"/>
      <c r="H43" s="313"/>
      <c r="I43" s="313"/>
      <c r="J43" s="219"/>
      <c r="K43" s="313"/>
      <c r="L43" s="313"/>
      <c r="M43" s="313"/>
      <c r="N43" s="46"/>
      <c r="O43" s="313"/>
      <c r="P43" s="313"/>
      <c r="Q43" s="313"/>
      <c r="R43" s="352"/>
      <c r="S43" s="313"/>
      <c r="T43" s="313"/>
      <c r="U43" s="313"/>
    </row>
    <row r="44" spans="1:21" s="3" customFormat="1">
      <c r="A44" s="47"/>
      <c r="B44" s="221" t="s">
        <v>123</v>
      </c>
      <c r="C44" s="314">
        <v>-0.1</v>
      </c>
      <c r="D44" s="314">
        <v>0.2</v>
      </c>
      <c r="E44" s="314">
        <v>0.1</v>
      </c>
      <c r="F44" s="46"/>
      <c r="G44" s="314">
        <v>-0.4</v>
      </c>
      <c r="H44" s="314">
        <v>7.2</v>
      </c>
      <c r="I44" s="314">
        <v>6.9</v>
      </c>
      <c r="J44" s="39"/>
      <c r="K44" s="314">
        <v>-0.1</v>
      </c>
      <c r="L44" s="314">
        <v>-0.3</v>
      </c>
      <c r="M44" s="314">
        <v>-0.3</v>
      </c>
      <c r="N44" s="39"/>
      <c r="O44" s="394">
        <v>-0.2</v>
      </c>
      <c r="P44" s="394">
        <v>12.4</v>
      </c>
      <c r="Q44" s="394">
        <v>12.2</v>
      </c>
      <c r="R44" s="359"/>
      <c r="S44" s="394">
        <v>-0.7</v>
      </c>
      <c r="T44" s="394">
        <v>19.600000000000001</v>
      </c>
      <c r="U44" s="394">
        <v>18.899999999999999</v>
      </c>
    </row>
    <row r="45" spans="1:21" s="3" customFormat="1">
      <c r="A45" s="47" t="s">
        <v>72</v>
      </c>
      <c r="B45" s="222"/>
      <c r="C45" s="315">
        <v>-0.1</v>
      </c>
      <c r="D45" s="315">
        <v>0.2</v>
      </c>
      <c r="E45" s="315">
        <v>0.1</v>
      </c>
      <c r="F45" s="46"/>
      <c r="G45" s="315">
        <v>-0.4</v>
      </c>
      <c r="H45" s="315">
        <v>7.2</v>
      </c>
      <c r="I45" s="315">
        <v>6.9</v>
      </c>
      <c r="J45" s="219"/>
      <c r="K45" s="315">
        <v>-0.1</v>
      </c>
      <c r="L45" s="315">
        <v>-0.3</v>
      </c>
      <c r="M45" s="315">
        <v>-0.3</v>
      </c>
      <c r="N45" s="219"/>
      <c r="O45" s="395">
        <v>-0.2</v>
      </c>
      <c r="P45" s="395">
        <v>12.4</v>
      </c>
      <c r="Q45" s="395">
        <v>12.2</v>
      </c>
      <c r="R45" s="351"/>
      <c r="S45" s="395">
        <v>-0.7</v>
      </c>
      <c r="T45" s="395">
        <v>19.600000000000001</v>
      </c>
      <c r="U45" s="395">
        <v>18.899999999999999</v>
      </c>
    </row>
    <row r="46" spans="1:21" s="3" customFormat="1">
      <c r="A46" s="47"/>
      <c r="B46" s="221"/>
      <c r="C46" s="313"/>
      <c r="D46" s="313"/>
      <c r="E46" s="313"/>
      <c r="F46" s="46"/>
      <c r="G46" s="313"/>
      <c r="H46" s="313"/>
      <c r="I46" s="313"/>
      <c r="J46" s="219"/>
      <c r="K46" s="313"/>
      <c r="L46" s="313"/>
      <c r="M46" s="313"/>
      <c r="N46" s="46"/>
      <c r="O46" s="393"/>
      <c r="P46" s="393"/>
      <c r="Q46" s="393"/>
      <c r="R46" s="352"/>
      <c r="S46" s="393"/>
      <c r="T46" s="393"/>
      <c r="U46" s="393"/>
    </row>
    <row r="47" spans="1:21" s="3" customFormat="1">
      <c r="A47" s="10" t="s">
        <v>42</v>
      </c>
      <c r="B47" s="235"/>
      <c r="C47" s="317">
        <v>2748.7</v>
      </c>
      <c r="D47" s="317">
        <v>2294.3000000000002</v>
      </c>
      <c r="E47" s="317">
        <v>5042.8999999999996</v>
      </c>
      <c r="F47" s="230"/>
      <c r="G47" s="317">
        <v>2956.8</v>
      </c>
      <c r="H47" s="317">
        <v>2308.1999999999998</v>
      </c>
      <c r="I47" s="317">
        <v>5264.9</v>
      </c>
      <c r="J47" s="230"/>
      <c r="K47" s="317">
        <v>2837.3</v>
      </c>
      <c r="L47" s="317">
        <v>2296.1999999999998</v>
      </c>
      <c r="M47" s="317">
        <v>5133.5</v>
      </c>
      <c r="N47" s="230"/>
      <c r="O47" s="396">
        <v>3064.4</v>
      </c>
      <c r="P47" s="396">
        <v>2544.9</v>
      </c>
      <c r="Q47" s="396">
        <v>5609.3</v>
      </c>
      <c r="R47" s="353"/>
      <c r="S47" s="396">
        <v>11607.2</v>
      </c>
      <c r="T47" s="396">
        <v>9443.7000000000007</v>
      </c>
      <c r="U47" s="396">
        <v>21050.9</v>
      </c>
    </row>
    <row r="48" spans="1:21" s="3" customFormat="1">
      <c r="A48" s="10"/>
      <c r="B48" s="235"/>
      <c r="C48" s="318"/>
      <c r="D48" s="318"/>
      <c r="E48" s="318"/>
      <c r="F48" s="230"/>
      <c r="G48" s="318"/>
      <c r="H48" s="318"/>
      <c r="I48" s="318"/>
      <c r="J48" s="230"/>
      <c r="K48" s="318"/>
      <c r="L48" s="318"/>
      <c r="M48" s="318"/>
      <c r="N48" s="230"/>
      <c r="O48" s="397"/>
      <c r="P48" s="397"/>
      <c r="Q48" s="397"/>
      <c r="R48" s="353"/>
      <c r="S48" s="397"/>
      <c r="T48" s="397"/>
      <c r="U48" s="397"/>
    </row>
    <row r="49" spans="1:21" s="3" customFormat="1">
      <c r="A49" s="10" t="s">
        <v>43</v>
      </c>
      <c r="B49" s="235"/>
      <c r="C49" s="317">
        <v>157.69999999999999</v>
      </c>
      <c r="D49" s="317">
        <v>131.9</v>
      </c>
      <c r="E49" s="317">
        <v>289.60000000000002</v>
      </c>
      <c r="F49" s="230"/>
      <c r="G49" s="317">
        <v>185</v>
      </c>
      <c r="H49" s="317">
        <v>139.1</v>
      </c>
      <c r="I49" s="317">
        <v>324.2</v>
      </c>
      <c r="J49" s="230"/>
      <c r="K49" s="317">
        <v>197.8</v>
      </c>
      <c r="L49" s="317">
        <v>155.5</v>
      </c>
      <c r="M49" s="317">
        <v>353.2</v>
      </c>
      <c r="N49" s="230"/>
      <c r="O49" s="396">
        <v>234.5</v>
      </c>
      <c r="P49" s="396">
        <v>189.8</v>
      </c>
      <c r="Q49" s="396">
        <v>424.3</v>
      </c>
      <c r="R49" s="353"/>
      <c r="S49" s="396">
        <v>775.1</v>
      </c>
      <c r="T49" s="396">
        <v>616.29999999999995</v>
      </c>
      <c r="U49" s="396">
        <v>1391.4</v>
      </c>
    </row>
    <row r="50" spans="1:21" s="3" customFormat="1" ht="13.5" thickBot="1">
      <c r="A50" s="6"/>
      <c r="B50" s="235"/>
      <c r="C50" s="318"/>
      <c r="D50" s="318"/>
      <c r="E50" s="318"/>
      <c r="F50" s="230"/>
      <c r="G50" s="318"/>
      <c r="H50" s="318"/>
      <c r="I50" s="318"/>
      <c r="J50" s="230"/>
      <c r="K50" s="318"/>
      <c r="L50" s="318"/>
      <c r="M50" s="318"/>
      <c r="N50" s="230"/>
      <c r="O50" s="397"/>
      <c r="P50" s="397"/>
      <c r="Q50" s="397"/>
      <c r="R50" s="353"/>
      <c r="S50" s="397"/>
      <c r="T50" s="397"/>
      <c r="U50" s="397"/>
    </row>
    <row r="51" spans="1:21" s="3" customFormat="1" ht="13.5" thickBot="1">
      <c r="A51" s="231" t="s">
        <v>124</v>
      </c>
      <c r="B51" s="232"/>
      <c r="C51" s="319">
        <v>2906.4</v>
      </c>
      <c r="D51" s="319">
        <v>2426.1</v>
      </c>
      <c r="E51" s="319">
        <v>5332.5</v>
      </c>
      <c r="F51" s="46"/>
      <c r="G51" s="319">
        <v>3141.8</v>
      </c>
      <c r="H51" s="319">
        <v>2447.3000000000002</v>
      </c>
      <c r="I51" s="319">
        <v>5589.3</v>
      </c>
      <c r="J51" s="46"/>
      <c r="K51" s="319">
        <v>3035</v>
      </c>
      <c r="L51" s="319">
        <v>2451.6999999999998</v>
      </c>
      <c r="M51" s="319">
        <v>5486.8</v>
      </c>
      <c r="N51" s="46"/>
      <c r="O51" s="398">
        <v>3299</v>
      </c>
      <c r="P51" s="398">
        <v>2734.7</v>
      </c>
      <c r="Q51" s="398">
        <v>6033.6</v>
      </c>
      <c r="R51" s="46"/>
      <c r="S51" s="398">
        <v>12382.3</v>
      </c>
      <c r="T51" s="398">
        <v>10060</v>
      </c>
      <c r="U51" s="398">
        <v>22442.2</v>
      </c>
    </row>
    <row r="52" spans="1:21" s="3" customFormat="1" ht="13.5" thickTop="1">
      <c r="A52" s="11"/>
      <c r="B52" s="235"/>
      <c r="C52" s="318"/>
      <c r="D52" s="318"/>
      <c r="E52" s="318"/>
      <c r="F52" s="230"/>
      <c r="G52" s="318"/>
      <c r="H52" s="318"/>
      <c r="I52" s="318"/>
      <c r="J52" s="230"/>
      <c r="K52" s="318"/>
      <c r="L52" s="318"/>
      <c r="M52" s="318"/>
      <c r="N52" s="230"/>
      <c r="O52" s="397"/>
      <c r="P52" s="397"/>
      <c r="Q52" s="397"/>
      <c r="R52" s="353"/>
      <c r="S52" s="397"/>
      <c r="T52" s="397"/>
      <c r="U52" s="397"/>
    </row>
    <row r="53" spans="1:21" s="3" customFormat="1">
      <c r="A53" s="13"/>
      <c r="B53" s="6" t="s">
        <v>92</v>
      </c>
      <c r="C53" s="313">
        <v>72.5</v>
      </c>
      <c r="D53" s="313">
        <v>0</v>
      </c>
      <c r="E53" s="313">
        <v>72.5</v>
      </c>
      <c r="F53" s="46"/>
      <c r="G53" s="313">
        <v>63.2</v>
      </c>
      <c r="H53" s="313">
        <v>0</v>
      </c>
      <c r="I53" s="313">
        <v>63.2</v>
      </c>
      <c r="J53" s="6"/>
      <c r="K53" s="313">
        <v>63.6</v>
      </c>
      <c r="L53" s="313">
        <v>0</v>
      </c>
      <c r="M53" s="313">
        <v>63.6</v>
      </c>
      <c r="N53" s="6"/>
      <c r="O53" s="393">
        <v>63.2</v>
      </c>
      <c r="P53" s="393">
        <v>0</v>
      </c>
      <c r="Q53" s="393">
        <v>63.2</v>
      </c>
      <c r="R53" s="369"/>
      <c r="S53" s="393">
        <v>262.5</v>
      </c>
      <c r="T53" s="393">
        <v>0</v>
      </c>
      <c r="U53" s="393">
        <v>262.5</v>
      </c>
    </row>
    <row r="54" spans="1:21" s="3" customFormat="1">
      <c r="A54" s="13"/>
      <c r="B54" s="6" t="s">
        <v>152</v>
      </c>
      <c r="C54" s="313">
        <v>0</v>
      </c>
      <c r="D54" s="313">
        <v>0</v>
      </c>
      <c r="E54" s="313">
        <v>0</v>
      </c>
      <c r="F54" s="46"/>
      <c r="G54" s="313">
        <v>0</v>
      </c>
      <c r="H54" s="313">
        <v>0</v>
      </c>
      <c r="I54" s="313">
        <v>0</v>
      </c>
      <c r="J54" s="6"/>
      <c r="K54" s="313">
        <v>0</v>
      </c>
      <c r="L54" s="313">
        <v>19.2</v>
      </c>
      <c r="M54" s="313">
        <v>19.2</v>
      </c>
      <c r="N54" s="6"/>
      <c r="O54" s="393">
        <v>0</v>
      </c>
      <c r="P54" s="393">
        <v>2.2999999999999998</v>
      </c>
      <c r="Q54" s="393">
        <v>2.2999999999999998</v>
      </c>
      <c r="R54" s="369"/>
      <c r="S54" s="393">
        <v>0</v>
      </c>
      <c r="T54" s="393">
        <v>21.5</v>
      </c>
      <c r="U54" s="393">
        <v>21.5</v>
      </c>
    </row>
    <row r="55" spans="1:21" s="3" customFormat="1">
      <c r="A55" s="238"/>
      <c r="B55" s="6" t="s">
        <v>119</v>
      </c>
      <c r="C55" s="313">
        <v>54.8</v>
      </c>
      <c r="D55" s="313">
        <v>20.6</v>
      </c>
      <c r="E55" s="313">
        <v>75.5</v>
      </c>
      <c r="F55" s="46"/>
      <c r="G55" s="313">
        <v>54.8</v>
      </c>
      <c r="H55" s="313">
        <v>27.5</v>
      </c>
      <c r="I55" s="313">
        <v>82.3</v>
      </c>
      <c r="J55" s="6"/>
      <c r="K55" s="313">
        <v>50.6</v>
      </c>
      <c r="L55" s="313">
        <v>26.3</v>
      </c>
      <c r="M55" s="313">
        <v>76.900000000000006</v>
      </c>
      <c r="N55" s="6"/>
      <c r="O55" s="393">
        <v>54.8</v>
      </c>
      <c r="P55" s="393">
        <v>24.7</v>
      </c>
      <c r="Q55" s="393">
        <v>79.5</v>
      </c>
      <c r="R55" s="369"/>
      <c r="S55" s="393">
        <v>215.1</v>
      </c>
      <c r="T55" s="393">
        <v>99.1</v>
      </c>
      <c r="U55" s="393">
        <v>314.2</v>
      </c>
    </row>
    <row r="56" spans="1:21" s="3" customFormat="1">
      <c r="A56" s="13"/>
      <c r="B56" s="6" t="s">
        <v>116</v>
      </c>
      <c r="C56" s="313">
        <v>0</v>
      </c>
      <c r="D56" s="313">
        <v>0</v>
      </c>
      <c r="E56" s="313">
        <v>0</v>
      </c>
      <c r="F56" s="46"/>
      <c r="G56" s="313">
        <v>0</v>
      </c>
      <c r="H56" s="313">
        <v>0</v>
      </c>
      <c r="I56" s="313">
        <v>0</v>
      </c>
      <c r="J56" s="6"/>
      <c r="K56" s="313">
        <v>0</v>
      </c>
      <c r="L56" s="313">
        <v>0</v>
      </c>
      <c r="M56" s="313">
        <v>0</v>
      </c>
      <c r="N56" s="6"/>
      <c r="O56" s="393">
        <v>0</v>
      </c>
      <c r="P56" s="393">
        <v>0</v>
      </c>
      <c r="Q56" s="393">
        <v>0</v>
      </c>
      <c r="R56" s="369"/>
      <c r="S56" s="393">
        <v>0</v>
      </c>
      <c r="T56" s="393">
        <v>0</v>
      </c>
      <c r="U56" s="393">
        <v>0</v>
      </c>
    </row>
    <row r="57" spans="1:21" s="3" customFormat="1">
      <c r="A57" s="13"/>
      <c r="B57" s="6" t="s">
        <v>146</v>
      </c>
      <c r="C57" s="313">
        <v>0</v>
      </c>
      <c r="D57" s="313">
        <v>0</v>
      </c>
      <c r="E57" s="313">
        <v>0</v>
      </c>
      <c r="F57" s="46"/>
      <c r="G57" s="313">
        <v>1.9</v>
      </c>
      <c r="H57" s="313">
        <v>0</v>
      </c>
      <c r="I57" s="313">
        <v>1.9</v>
      </c>
      <c r="J57" s="6"/>
      <c r="K57" s="313">
        <v>1.1000000000000001</v>
      </c>
      <c r="L57" s="313">
        <v>0</v>
      </c>
      <c r="M57" s="313">
        <v>1.1000000000000001</v>
      </c>
      <c r="N57" s="6"/>
      <c r="O57" s="393">
        <v>2.7</v>
      </c>
      <c r="P57" s="393">
        <v>0</v>
      </c>
      <c r="Q57" s="393">
        <v>2.7</v>
      </c>
      <c r="R57" s="369"/>
      <c r="S57" s="393">
        <v>5.7</v>
      </c>
      <c r="T57" s="393">
        <v>0</v>
      </c>
      <c r="U57" s="393">
        <v>5.7</v>
      </c>
    </row>
    <row r="58" spans="1:21" s="3" customFormat="1">
      <c r="A58" s="13"/>
      <c r="B58" s="6" t="s">
        <v>120</v>
      </c>
      <c r="C58" s="320">
        <v>0</v>
      </c>
      <c r="D58" s="320">
        <v>5</v>
      </c>
      <c r="E58" s="320">
        <v>5</v>
      </c>
      <c r="F58" s="46"/>
      <c r="G58" s="320">
        <v>0</v>
      </c>
      <c r="H58" s="320">
        <v>12</v>
      </c>
      <c r="I58" s="320">
        <v>12</v>
      </c>
      <c r="J58" s="6"/>
      <c r="K58" s="320">
        <v>0</v>
      </c>
      <c r="L58" s="320">
        <v>7.1</v>
      </c>
      <c r="M58" s="320">
        <v>7.1</v>
      </c>
      <c r="N58" s="6"/>
      <c r="O58" s="399">
        <v>0</v>
      </c>
      <c r="P58" s="399">
        <v>5.6</v>
      </c>
      <c r="Q58" s="399">
        <v>5.6</v>
      </c>
      <c r="R58" s="369"/>
      <c r="S58" s="399">
        <v>0</v>
      </c>
      <c r="T58" s="399">
        <v>29.7</v>
      </c>
      <c r="U58" s="399">
        <v>29.7</v>
      </c>
    </row>
    <row r="59" spans="1:21" s="3" customFormat="1">
      <c r="A59" s="11" t="s">
        <v>125</v>
      </c>
      <c r="B59" s="6"/>
      <c r="C59" s="230">
        <v>127.3</v>
      </c>
      <c r="D59" s="10">
        <v>25.6</v>
      </c>
      <c r="E59" s="525">
        <v>153</v>
      </c>
      <c r="F59" s="6"/>
      <c r="G59" s="230">
        <v>119.9</v>
      </c>
      <c r="H59" s="10">
        <v>39.5</v>
      </c>
      <c r="I59" s="32">
        <v>159.4</v>
      </c>
      <c r="J59" s="6"/>
      <c r="K59" s="230">
        <v>115.4</v>
      </c>
      <c r="L59" s="10">
        <v>52.6</v>
      </c>
      <c r="M59" s="525">
        <v>168</v>
      </c>
      <c r="N59" s="6"/>
      <c r="O59" s="230">
        <v>120.7</v>
      </c>
      <c r="P59" s="10">
        <v>32.6</v>
      </c>
      <c r="Q59" s="32">
        <v>153.4</v>
      </c>
      <c r="R59" s="6"/>
      <c r="S59" s="230">
        <v>483.3</v>
      </c>
      <c r="T59" s="10">
        <v>150.4</v>
      </c>
      <c r="U59" s="32">
        <v>633.79999999999995</v>
      </c>
    </row>
    <row r="60" spans="1:21" s="3" customFormat="1" ht="13.5" thickBot="1">
      <c r="A60" s="321"/>
      <c r="B60" s="322"/>
      <c r="C60" s="323"/>
      <c r="D60" s="323"/>
      <c r="E60" s="323"/>
      <c r="F60" s="246"/>
      <c r="G60" s="323"/>
      <c r="H60" s="323"/>
      <c r="I60" s="323"/>
      <c r="J60" s="246"/>
      <c r="O60" s="400"/>
      <c r="P60" s="400"/>
      <c r="Q60" s="400"/>
      <c r="R60" s="360"/>
      <c r="S60" s="360"/>
      <c r="T60" s="360"/>
      <c r="U60" s="360"/>
    </row>
    <row r="61" spans="1:21" s="3" customFormat="1" ht="13.5" thickBot="1">
      <c r="A61" s="249" t="s">
        <v>126</v>
      </c>
      <c r="B61" s="250"/>
      <c r="C61" s="324">
        <v>3033.7</v>
      </c>
      <c r="D61" s="324">
        <v>2451.8000000000002</v>
      </c>
      <c r="E61" s="324">
        <v>5485.5</v>
      </c>
      <c r="F61" s="251"/>
      <c r="G61" s="324">
        <v>3261.7</v>
      </c>
      <c r="H61" s="324">
        <v>2486.8000000000002</v>
      </c>
      <c r="I61" s="324">
        <v>5748.7</v>
      </c>
      <c r="J61" s="251"/>
      <c r="K61" s="324">
        <v>3150.4</v>
      </c>
      <c r="L61" s="324">
        <v>2504.4</v>
      </c>
      <c r="M61" s="324">
        <v>5654.8</v>
      </c>
      <c r="N61" s="251"/>
      <c r="O61" s="401">
        <v>3419.7</v>
      </c>
      <c r="P61" s="401">
        <v>2767.3</v>
      </c>
      <c r="Q61" s="401">
        <v>6187</v>
      </c>
      <c r="R61" s="370"/>
      <c r="S61" s="401">
        <v>12865.6</v>
      </c>
      <c r="T61" s="401">
        <v>10210.4</v>
      </c>
      <c r="U61" s="401">
        <v>23076</v>
      </c>
    </row>
    <row r="62" spans="1:21">
      <c r="A62" s="32"/>
      <c r="B62" s="227"/>
      <c r="C62" s="230"/>
      <c r="D62" s="230"/>
      <c r="E62" s="230"/>
      <c r="F62" s="230"/>
      <c r="G62" s="230"/>
      <c r="H62" s="230"/>
      <c r="I62" s="230"/>
      <c r="J62" s="230"/>
      <c r="K62" s="230"/>
      <c r="L62" s="230"/>
      <c r="M62" s="230"/>
      <c r="N62" s="230"/>
      <c r="O62" s="230"/>
      <c r="P62" s="230"/>
      <c r="Q62" s="230"/>
      <c r="R62" s="230"/>
      <c r="S62" s="230"/>
      <c r="T62" s="230"/>
      <c r="U62" s="230"/>
    </row>
    <row r="63" spans="1:21">
      <c r="A63" s="534"/>
      <c r="B63" s="534"/>
      <c r="C63" s="534"/>
      <c r="D63" s="534"/>
      <c r="E63" s="534"/>
      <c r="F63" s="534"/>
      <c r="G63" s="534"/>
      <c r="H63" s="534"/>
      <c r="I63" s="534"/>
      <c r="J63" s="534"/>
      <c r="K63" s="534"/>
      <c r="L63" s="534"/>
      <c r="M63" s="534"/>
      <c r="N63" s="534"/>
      <c r="O63" s="534"/>
      <c r="P63" s="534"/>
      <c r="Q63" s="534"/>
      <c r="R63" s="534"/>
      <c r="S63" s="534"/>
      <c r="T63" s="534"/>
      <c r="U63" s="534"/>
    </row>
    <row r="64" spans="1:21">
      <c r="A64" s="32"/>
      <c r="B64" s="227"/>
      <c r="C64" s="230"/>
      <c r="D64" s="230"/>
      <c r="E64" s="230"/>
      <c r="F64" s="229"/>
      <c r="G64" s="230"/>
      <c r="H64" s="230"/>
      <c r="I64" s="230"/>
      <c r="J64" s="229"/>
      <c r="K64" s="229"/>
      <c r="L64" s="229"/>
      <c r="M64" s="229"/>
      <c r="N64" s="229"/>
      <c r="O64" s="230"/>
      <c r="P64" s="230"/>
      <c r="Q64" s="230"/>
      <c r="R64" s="230"/>
      <c r="S64" s="230"/>
      <c r="T64" s="230"/>
      <c r="U64" s="230"/>
    </row>
    <row r="65" spans="1:21">
      <c r="A65" s="32"/>
      <c r="B65" s="227"/>
      <c r="C65" s="230"/>
      <c r="D65" s="230"/>
      <c r="E65" s="230"/>
      <c r="F65" s="229"/>
      <c r="G65" s="230"/>
      <c r="H65" s="230"/>
      <c r="I65" s="230"/>
      <c r="J65" s="229"/>
      <c r="K65" s="229"/>
      <c r="L65" s="229"/>
      <c r="M65" s="229"/>
      <c r="N65" s="229"/>
      <c r="O65" s="230"/>
      <c r="P65" s="230"/>
      <c r="Q65" s="230"/>
      <c r="R65" s="230"/>
      <c r="S65" s="230"/>
      <c r="T65" s="230"/>
      <c r="U65" s="230"/>
    </row>
    <row r="66" spans="1:21">
      <c r="A66" s="32"/>
      <c r="B66" s="227"/>
      <c r="C66" s="230"/>
      <c r="D66" s="230"/>
      <c r="E66" s="230"/>
      <c r="F66" s="229"/>
      <c r="G66" s="230"/>
      <c r="H66" s="230"/>
      <c r="I66" s="230"/>
      <c r="J66" s="229"/>
      <c r="K66" s="229"/>
      <c r="L66" s="229"/>
      <c r="M66" s="229"/>
      <c r="N66" s="229"/>
      <c r="O66" s="230"/>
      <c r="P66" s="230"/>
      <c r="Q66" s="230"/>
      <c r="R66" s="230"/>
      <c r="S66" s="230"/>
      <c r="T66" s="230"/>
      <c r="U66" s="230"/>
    </row>
    <row r="67" spans="1:21">
      <c r="A67" s="182"/>
      <c r="B67" s="182"/>
      <c r="C67" s="182"/>
      <c r="D67" s="182"/>
      <c r="E67" s="182"/>
      <c r="F67" s="182"/>
      <c r="G67" s="47"/>
      <c r="H67" s="47"/>
      <c r="I67" s="47"/>
      <c r="J67" s="182"/>
      <c r="K67" s="110"/>
      <c r="L67" s="111"/>
      <c r="M67" s="110"/>
      <c r="N67" s="182"/>
      <c r="O67" s="391"/>
      <c r="P67" s="392"/>
      <c r="Q67" s="391"/>
      <c r="R67" s="47"/>
      <c r="S67" s="47"/>
      <c r="T67" s="47"/>
      <c r="U67" s="47"/>
    </row>
    <row r="68" spans="1:21">
      <c r="A68" s="182"/>
      <c r="B68" s="182"/>
      <c r="C68" s="182"/>
      <c r="D68" s="182"/>
      <c r="E68" s="182"/>
      <c r="F68" s="182"/>
      <c r="G68" s="47"/>
      <c r="H68" s="47"/>
      <c r="I68" s="47"/>
      <c r="J68" s="182"/>
      <c r="K68" s="110"/>
      <c r="L68" s="111"/>
      <c r="M68" s="110"/>
      <c r="N68" s="182"/>
      <c r="O68" s="391"/>
      <c r="P68" s="392"/>
      <c r="Q68" s="391"/>
      <c r="R68" s="47"/>
      <c r="S68" s="47"/>
      <c r="T68" s="47"/>
      <c r="U68" s="47"/>
    </row>
    <row r="69" spans="1:21">
      <c r="A69" s="182"/>
      <c r="B69" s="182"/>
      <c r="C69" s="182"/>
      <c r="D69" s="182"/>
      <c r="E69" s="182"/>
      <c r="F69" s="182"/>
      <c r="G69" s="47"/>
      <c r="H69" s="47"/>
      <c r="I69" s="47"/>
      <c r="J69" s="182"/>
      <c r="K69" s="110"/>
      <c r="L69" s="111"/>
      <c r="M69" s="110"/>
      <c r="N69" s="182"/>
      <c r="O69" s="391"/>
      <c r="P69" s="392"/>
      <c r="Q69" s="391"/>
      <c r="R69" s="47"/>
      <c r="S69" s="47"/>
      <c r="T69" s="47"/>
      <c r="U69" s="47"/>
    </row>
    <row r="70" spans="1:21">
      <c r="A70" s="182"/>
      <c r="B70" s="182"/>
      <c r="C70" s="182"/>
      <c r="D70" s="182"/>
      <c r="E70" s="182"/>
      <c r="F70" s="182"/>
      <c r="G70" s="47"/>
      <c r="H70" s="47"/>
      <c r="I70" s="47"/>
      <c r="J70" s="182"/>
      <c r="K70" s="110"/>
      <c r="L70" s="111"/>
      <c r="M70" s="110"/>
      <c r="N70" s="182"/>
      <c r="O70" s="391"/>
      <c r="P70" s="392"/>
      <c r="Q70" s="391"/>
      <c r="R70" s="47"/>
      <c r="S70" s="47"/>
      <c r="T70" s="47"/>
      <c r="U70" s="47"/>
    </row>
    <row r="71" spans="1:21">
      <c r="A71" s="182"/>
      <c r="B71" s="182"/>
      <c r="C71" s="182"/>
      <c r="D71" s="182"/>
      <c r="E71" s="182"/>
      <c r="F71" s="182"/>
      <c r="G71" s="47"/>
      <c r="H71" s="47"/>
      <c r="I71" s="47"/>
      <c r="J71" s="182"/>
      <c r="K71" s="110"/>
      <c r="L71" s="111"/>
      <c r="M71" s="110"/>
      <c r="N71" s="182"/>
      <c r="O71" s="391"/>
      <c r="P71" s="392"/>
      <c r="Q71" s="391"/>
      <c r="R71" s="47"/>
      <c r="S71" s="47"/>
      <c r="T71" s="47"/>
      <c r="U71" s="47"/>
    </row>
  </sheetData>
  <sheetProtection formatCells="0" formatColumns="0" formatRows="0" insertColumns="0" insertRows="0"/>
  <mergeCells count="1">
    <mergeCell ref="A63:U63"/>
  </mergeCells>
  <pageMargins left="0.48" right="0.36" top="0.81" bottom="0.41" header="0.3" footer="0.3"/>
  <pageSetup scale="61" orientation="landscape" r:id="rId1"/>
  <headerFooter>
    <oddHeader>&amp;L&amp;"Arial,Bold"&amp;8Investor Relations
Philip Johnson (317)655-6874
Ronika Pletcher (317)651-4808
Jill Thoren (317)276-1233&amp;C&amp;"Arial,Bold"&amp;12Eli Lilly and Company
Product Revenue Report
2010&amp;R&amp;"Arial,Bold"&amp;12LLY</oddHeader>
    <oddFooter>&amp;L&amp;8Numbers may not add due to rounding
Page &amp;P of &amp;N pages of financial data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U76"/>
  <sheetViews>
    <sheetView showGridLines="0" zoomScale="85" zoomScaleNormal="85" workbookViewId="0">
      <selection activeCell="A411" sqref="A411"/>
    </sheetView>
  </sheetViews>
  <sheetFormatPr defaultRowHeight="12.75"/>
  <cols>
    <col min="1" max="1" width="9.140625" style="1"/>
    <col min="2" max="2" width="35.5703125" style="1" customWidth="1"/>
    <col min="3" max="5" width="8.7109375" style="1" customWidth="1"/>
    <col min="6" max="6" width="3.7109375" style="1" customWidth="1"/>
    <col min="7" max="9" width="8.7109375" style="1" customWidth="1"/>
    <col min="10" max="10" width="3.7109375" style="1" customWidth="1"/>
    <col min="11" max="13" width="8.7109375" style="1" customWidth="1"/>
    <col min="14" max="14" width="3.7109375" style="1" customWidth="1"/>
    <col min="15" max="17" width="8.7109375" style="1" customWidth="1"/>
    <col min="18" max="18" width="3.7109375" style="1" customWidth="1"/>
    <col min="19" max="21" width="8.85546875" style="1" customWidth="1"/>
    <col min="22" max="16384" width="9.140625" style="1"/>
  </cols>
  <sheetData>
    <row r="2" spans="1:21">
      <c r="A2" s="24" t="s">
        <v>118</v>
      </c>
      <c r="B2" s="215"/>
      <c r="C2" s="182"/>
      <c r="D2" s="182"/>
      <c r="E2" s="182"/>
      <c r="F2" s="182"/>
      <c r="G2" s="47"/>
      <c r="H2" s="47"/>
      <c r="I2" s="47"/>
      <c r="J2" s="24"/>
      <c r="K2" s="110"/>
      <c r="L2" s="111"/>
      <c r="M2" s="110"/>
      <c r="N2" s="182"/>
      <c r="O2" s="110"/>
      <c r="P2" s="111"/>
      <c r="Q2" s="110"/>
      <c r="R2" s="182"/>
      <c r="S2" s="47"/>
      <c r="T2" s="47"/>
      <c r="U2" s="47"/>
    </row>
    <row r="3" spans="1:21">
      <c r="A3" s="112" t="s">
        <v>19</v>
      </c>
      <c r="B3" s="25"/>
      <c r="C3" s="25" t="s">
        <v>18</v>
      </c>
      <c r="D3" s="25" t="s">
        <v>18</v>
      </c>
      <c r="E3" s="25" t="s">
        <v>18</v>
      </c>
      <c r="F3" s="25"/>
      <c r="G3" s="216" t="s">
        <v>1</v>
      </c>
      <c r="H3" s="216" t="s">
        <v>1</v>
      </c>
      <c r="I3" s="216" t="s">
        <v>1</v>
      </c>
      <c r="J3" s="25"/>
      <c r="K3" s="113" t="s">
        <v>16</v>
      </c>
      <c r="L3" s="114" t="s">
        <v>16</v>
      </c>
      <c r="M3" s="113" t="s">
        <v>16</v>
      </c>
      <c r="N3" s="25"/>
      <c r="O3" s="113" t="s">
        <v>2</v>
      </c>
      <c r="P3" s="114" t="s">
        <v>2</v>
      </c>
      <c r="Q3" s="113" t="s">
        <v>2</v>
      </c>
      <c r="R3" s="25"/>
      <c r="S3" s="216">
        <v>2009</v>
      </c>
      <c r="T3" s="216">
        <v>2009</v>
      </c>
      <c r="U3" s="216">
        <v>2009</v>
      </c>
    </row>
    <row r="4" spans="1:21">
      <c r="A4" s="115"/>
      <c r="B4" s="115"/>
      <c r="C4" s="115" t="s">
        <v>20</v>
      </c>
      <c r="D4" s="115" t="s">
        <v>21</v>
      </c>
      <c r="E4" s="115" t="s">
        <v>22</v>
      </c>
      <c r="F4" s="115"/>
      <c r="G4" s="116" t="s">
        <v>20</v>
      </c>
      <c r="H4" s="116" t="s">
        <v>21</v>
      </c>
      <c r="I4" s="116" t="s">
        <v>22</v>
      </c>
      <c r="J4" s="115"/>
      <c r="K4" s="117" t="s">
        <v>20</v>
      </c>
      <c r="L4" s="118" t="s">
        <v>21</v>
      </c>
      <c r="M4" s="117" t="s">
        <v>22</v>
      </c>
      <c r="N4" s="115"/>
      <c r="O4" s="117" t="s">
        <v>20</v>
      </c>
      <c r="P4" s="118" t="s">
        <v>21</v>
      </c>
      <c r="Q4" s="117" t="s">
        <v>22</v>
      </c>
      <c r="R4" s="115"/>
      <c r="S4" s="116" t="s">
        <v>20</v>
      </c>
      <c r="T4" s="116" t="s">
        <v>21</v>
      </c>
      <c r="U4" s="116" t="s">
        <v>22</v>
      </c>
    </row>
    <row r="5" spans="1:21">
      <c r="A5" s="115"/>
      <c r="B5" s="115"/>
      <c r="C5" s="115"/>
      <c r="D5" s="115"/>
      <c r="E5" s="115"/>
      <c r="F5" s="115"/>
      <c r="G5" s="116"/>
      <c r="H5" s="116"/>
      <c r="I5" s="116"/>
      <c r="J5" s="115"/>
      <c r="K5" s="117"/>
      <c r="L5" s="118"/>
      <c r="M5" s="117"/>
      <c r="N5" s="115"/>
      <c r="O5" s="117"/>
      <c r="P5" s="118"/>
      <c r="Q5" s="117"/>
      <c r="R5" s="115"/>
      <c r="S5" s="116"/>
      <c r="T5" s="116"/>
      <c r="U5" s="116"/>
    </row>
    <row r="6" spans="1:21">
      <c r="A6" s="182"/>
      <c r="B6" s="215" t="s">
        <v>64</v>
      </c>
      <c r="C6" s="46">
        <v>28.4</v>
      </c>
      <c r="D6" s="46">
        <v>24.6</v>
      </c>
      <c r="E6" s="46">
        <v>53</v>
      </c>
      <c r="F6" s="217"/>
      <c r="G6" s="46">
        <v>31.8</v>
      </c>
      <c r="H6" s="46">
        <v>26.3</v>
      </c>
      <c r="I6" s="46">
        <v>58.1</v>
      </c>
      <c r="J6" s="46"/>
      <c r="K6" s="46">
        <v>30</v>
      </c>
      <c r="L6" s="46">
        <v>28.2</v>
      </c>
      <c r="M6" s="46">
        <v>58.3</v>
      </c>
      <c r="N6" s="46"/>
      <c r="O6" s="46">
        <v>31.9</v>
      </c>
      <c r="P6" s="46">
        <v>28.2</v>
      </c>
      <c r="Q6" s="46">
        <v>60.1</v>
      </c>
      <c r="R6" s="46"/>
      <c r="S6" s="46">
        <v>122.1</v>
      </c>
      <c r="T6" s="46">
        <v>107.4</v>
      </c>
      <c r="U6" s="46">
        <v>229.4</v>
      </c>
    </row>
    <row r="7" spans="1:21">
      <c r="A7" s="182"/>
      <c r="B7" s="215" t="s">
        <v>70</v>
      </c>
      <c r="C7" s="46">
        <v>535.4</v>
      </c>
      <c r="D7" s="46">
        <v>587.6</v>
      </c>
      <c r="E7" s="46">
        <v>1123</v>
      </c>
      <c r="F7" s="217"/>
      <c r="G7" s="46">
        <v>582.19999999999993</v>
      </c>
      <c r="H7" s="46">
        <v>621</v>
      </c>
      <c r="I7" s="46">
        <v>1203.2000000000003</v>
      </c>
      <c r="J7" s="46"/>
      <c r="K7" s="46">
        <v>569.59999999999991</v>
      </c>
      <c r="L7" s="46">
        <v>653.4</v>
      </c>
      <c r="M7" s="46">
        <v>1223</v>
      </c>
      <c r="N7" s="46"/>
      <c r="O7" s="46">
        <v>644.6</v>
      </c>
      <c r="P7" s="46">
        <v>721.9</v>
      </c>
      <c r="Q7" s="46">
        <v>1366.5</v>
      </c>
      <c r="R7" s="46"/>
      <c r="S7" s="46">
        <v>2331.6999999999998</v>
      </c>
      <c r="T7" s="46">
        <v>2583.9</v>
      </c>
      <c r="U7" s="46">
        <v>4915.7</v>
      </c>
    </row>
    <row r="8" spans="1:21">
      <c r="A8" s="182"/>
      <c r="B8" s="215" t="s">
        <v>69</v>
      </c>
      <c r="C8" s="46">
        <v>17.600000000000001</v>
      </c>
      <c r="D8" s="46">
        <v>0.6</v>
      </c>
      <c r="E8" s="46">
        <v>18.2</v>
      </c>
      <c r="F8" s="217"/>
      <c r="G8" s="46">
        <v>20.5</v>
      </c>
      <c r="H8" s="46">
        <v>0.7</v>
      </c>
      <c r="I8" s="46">
        <v>21.2</v>
      </c>
      <c r="J8" s="39"/>
      <c r="K8" s="46">
        <v>20.399999999999999</v>
      </c>
      <c r="L8" s="46">
        <v>1</v>
      </c>
      <c r="M8" s="46">
        <v>21.4</v>
      </c>
      <c r="N8" s="39"/>
      <c r="O8" s="46">
        <v>23.4</v>
      </c>
      <c r="P8" s="46">
        <v>0.9</v>
      </c>
      <c r="Q8" s="46">
        <v>24.3</v>
      </c>
      <c r="R8" s="39"/>
      <c r="S8" s="46">
        <v>82</v>
      </c>
      <c r="T8" s="46">
        <v>3.2</v>
      </c>
      <c r="U8" s="46">
        <v>85.2</v>
      </c>
    </row>
    <row r="9" spans="1:21">
      <c r="A9" s="182"/>
      <c r="B9" s="215" t="s">
        <v>62</v>
      </c>
      <c r="C9" s="46">
        <v>115.6</v>
      </c>
      <c r="D9" s="46">
        <v>43.3</v>
      </c>
      <c r="E9" s="46">
        <v>158.9</v>
      </c>
      <c r="F9" s="217"/>
      <c r="G9" s="46">
        <v>105.7</v>
      </c>
      <c r="H9" s="46">
        <v>37.1</v>
      </c>
      <c r="I9" s="46">
        <v>142.80000000000001</v>
      </c>
      <c r="J9" s="39"/>
      <c r="K9" s="46">
        <v>106.9</v>
      </c>
      <c r="L9" s="46">
        <v>38.700000000000003</v>
      </c>
      <c r="M9" s="46">
        <v>145.5</v>
      </c>
      <c r="N9" s="39"/>
      <c r="O9" s="46">
        <v>117.5</v>
      </c>
      <c r="P9" s="46">
        <v>44.7</v>
      </c>
      <c r="Q9" s="46">
        <v>162.19999999999999</v>
      </c>
      <c r="R9" s="39"/>
      <c r="S9" s="46">
        <v>445.6</v>
      </c>
      <c r="T9" s="46">
        <v>163.69999999999999</v>
      </c>
      <c r="U9" s="46">
        <v>609.4</v>
      </c>
    </row>
    <row r="10" spans="1:21">
      <c r="A10" s="182"/>
      <c r="B10" s="215" t="s">
        <v>39</v>
      </c>
      <c r="C10" s="46">
        <v>0</v>
      </c>
      <c r="D10" s="46">
        <v>9</v>
      </c>
      <c r="E10" s="46">
        <v>9</v>
      </c>
      <c r="F10" s="217"/>
      <c r="G10" s="46">
        <v>0</v>
      </c>
      <c r="H10" s="46">
        <v>10.5</v>
      </c>
      <c r="I10" s="46">
        <v>10.5</v>
      </c>
      <c r="J10" s="39"/>
      <c r="K10" s="46">
        <v>0</v>
      </c>
      <c r="L10" s="46">
        <v>9.4</v>
      </c>
      <c r="M10" s="46">
        <v>9.4</v>
      </c>
      <c r="N10" s="39"/>
      <c r="O10" s="46">
        <v>0.7</v>
      </c>
      <c r="P10" s="46">
        <v>10.7</v>
      </c>
      <c r="Q10" s="46">
        <v>11.4</v>
      </c>
      <c r="R10" s="39"/>
      <c r="S10" s="46">
        <v>0.7</v>
      </c>
      <c r="T10" s="46">
        <v>39.6</v>
      </c>
      <c r="U10" s="46">
        <v>40.299999999999997</v>
      </c>
    </row>
    <row r="11" spans="1:21">
      <c r="A11" s="182"/>
      <c r="B11" s="215" t="s">
        <v>73</v>
      </c>
      <c r="C11" s="46">
        <v>597.1</v>
      </c>
      <c r="D11" s="46">
        <v>112.2</v>
      </c>
      <c r="E11" s="46">
        <v>709.3</v>
      </c>
      <c r="F11" s="217"/>
      <c r="G11" s="46">
        <v>621.29999999999995</v>
      </c>
      <c r="H11" s="46">
        <v>123.2</v>
      </c>
      <c r="I11" s="46">
        <v>744.4</v>
      </c>
      <c r="J11" s="39"/>
      <c r="K11" s="46">
        <v>652.70000000000005</v>
      </c>
      <c r="L11" s="46">
        <v>137.5</v>
      </c>
      <c r="M11" s="46">
        <v>790.2</v>
      </c>
      <c r="N11" s="39"/>
      <c r="O11" s="46">
        <v>680.7</v>
      </c>
      <c r="P11" s="46">
        <v>150.1</v>
      </c>
      <c r="Q11" s="46">
        <v>830.8</v>
      </c>
      <c r="R11" s="39"/>
      <c r="S11" s="46">
        <v>2551.8000000000002</v>
      </c>
      <c r="T11" s="46">
        <v>523</v>
      </c>
      <c r="U11" s="46">
        <v>3074.7</v>
      </c>
    </row>
    <row r="12" spans="1:21">
      <c r="A12" s="182"/>
      <c r="B12" s="215" t="s">
        <v>74</v>
      </c>
      <c r="C12" s="46">
        <v>0</v>
      </c>
      <c r="D12" s="46">
        <v>6.2</v>
      </c>
      <c r="E12" s="46">
        <v>6.2</v>
      </c>
      <c r="F12" s="217"/>
      <c r="G12" s="46">
        <v>0</v>
      </c>
      <c r="H12" s="46">
        <v>5.5</v>
      </c>
      <c r="I12" s="46">
        <v>5.5</v>
      </c>
      <c r="J12" s="39"/>
      <c r="K12" s="46">
        <v>0</v>
      </c>
      <c r="L12" s="46">
        <v>4.4000000000000004</v>
      </c>
      <c r="M12" s="46">
        <v>4.4000000000000004</v>
      </c>
      <c r="N12" s="39"/>
      <c r="O12" s="46">
        <v>0</v>
      </c>
      <c r="P12" s="46">
        <v>5.5</v>
      </c>
      <c r="Q12" s="46">
        <v>5.5</v>
      </c>
      <c r="R12" s="39"/>
      <c r="S12" s="46">
        <v>0</v>
      </c>
      <c r="T12" s="46">
        <v>21.6</v>
      </c>
      <c r="U12" s="46">
        <v>21.6</v>
      </c>
    </row>
    <row r="13" spans="1:21">
      <c r="A13" s="182"/>
      <c r="B13" s="215" t="s">
        <v>40</v>
      </c>
      <c r="C13" s="39">
        <v>0</v>
      </c>
      <c r="D13" s="39">
        <v>0</v>
      </c>
      <c r="E13" s="39">
        <v>0</v>
      </c>
      <c r="F13" s="217"/>
      <c r="G13" s="39">
        <v>0</v>
      </c>
      <c r="H13" s="39">
        <v>0</v>
      </c>
      <c r="I13" s="39">
        <v>0</v>
      </c>
      <c r="J13" s="39"/>
      <c r="K13" s="39">
        <v>0</v>
      </c>
      <c r="L13" s="39">
        <v>0.1</v>
      </c>
      <c r="M13" s="39">
        <v>0.1</v>
      </c>
      <c r="N13" s="39"/>
      <c r="O13" s="39">
        <v>0</v>
      </c>
      <c r="P13" s="39">
        <v>0.2</v>
      </c>
      <c r="Q13" s="39">
        <v>0.2</v>
      </c>
      <c r="R13" s="39"/>
      <c r="S13" s="39">
        <v>0</v>
      </c>
      <c r="T13" s="39">
        <v>0.2</v>
      </c>
      <c r="U13" s="39">
        <v>0.2</v>
      </c>
    </row>
    <row r="14" spans="1:21">
      <c r="A14" s="182" t="s">
        <v>41</v>
      </c>
      <c r="B14" s="218"/>
      <c r="C14" s="219">
        <v>1294.0999999999999</v>
      </c>
      <c r="D14" s="219">
        <v>783.5</v>
      </c>
      <c r="E14" s="219">
        <v>2077.6</v>
      </c>
      <c r="F14" s="217"/>
      <c r="G14" s="219">
        <v>1361.5</v>
      </c>
      <c r="H14" s="219">
        <v>824.2</v>
      </c>
      <c r="I14" s="219">
        <v>2185.6999999999998</v>
      </c>
      <c r="J14" s="219"/>
      <c r="K14" s="219">
        <v>1379.6</v>
      </c>
      <c r="L14" s="219">
        <v>872.5</v>
      </c>
      <c r="M14" s="219">
        <v>2252.1</v>
      </c>
      <c r="N14" s="219"/>
      <c r="O14" s="219">
        <v>1498.8</v>
      </c>
      <c r="P14" s="219">
        <v>962.2</v>
      </c>
      <c r="Q14" s="219">
        <v>2461</v>
      </c>
      <c r="R14" s="219"/>
      <c r="S14" s="219">
        <v>5534</v>
      </c>
      <c r="T14" s="219">
        <v>3442.4</v>
      </c>
      <c r="U14" s="219">
        <v>8976.4</v>
      </c>
    </row>
    <row r="15" spans="1:21">
      <c r="A15" s="115"/>
      <c r="B15" s="115"/>
      <c r="C15" s="119"/>
      <c r="D15" s="119"/>
      <c r="E15" s="119"/>
      <c r="F15" s="120"/>
      <c r="G15" s="119"/>
      <c r="H15" s="119"/>
      <c r="I15" s="119"/>
      <c r="J15" s="119"/>
      <c r="K15" s="119"/>
      <c r="L15" s="119"/>
      <c r="M15" s="119"/>
      <c r="N15" s="119"/>
      <c r="O15" s="220"/>
      <c r="P15" s="220"/>
      <c r="Q15" s="220"/>
      <c r="R15" s="119"/>
      <c r="S15" s="119"/>
      <c r="T15" s="119"/>
      <c r="U15" s="119"/>
    </row>
    <row r="16" spans="1:21">
      <c r="A16" s="182"/>
      <c r="B16" s="215" t="s">
        <v>35</v>
      </c>
      <c r="C16" s="46">
        <v>99</v>
      </c>
      <c r="D16" s="46">
        <v>141.5</v>
      </c>
      <c r="E16" s="46">
        <v>240.6</v>
      </c>
      <c r="F16" s="217"/>
      <c r="G16" s="46">
        <v>95.1</v>
      </c>
      <c r="H16" s="46">
        <v>153</v>
      </c>
      <c r="I16" s="46">
        <v>248.1</v>
      </c>
      <c r="J16" s="46"/>
      <c r="K16" s="46">
        <v>105.8</v>
      </c>
      <c r="L16" s="46">
        <v>154.6</v>
      </c>
      <c r="M16" s="46">
        <v>260.39999999999998</v>
      </c>
      <c r="N16" s="46"/>
      <c r="O16" s="46">
        <v>102.5</v>
      </c>
      <c r="P16" s="46">
        <v>170.5</v>
      </c>
      <c r="Q16" s="46">
        <v>273</v>
      </c>
      <c r="R16" s="46"/>
      <c r="S16" s="46">
        <v>402.4</v>
      </c>
      <c r="T16" s="46">
        <v>619.6</v>
      </c>
      <c r="U16" s="46">
        <v>1022</v>
      </c>
    </row>
    <row r="17" spans="1:21">
      <c r="A17" s="47"/>
      <c r="B17" s="221" t="s">
        <v>36</v>
      </c>
      <c r="C17" s="46">
        <v>286.2</v>
      </c>
      <c r="D17" s="46">
        <v>164.4</v>
      </c>
      <c r="E17" s="46">
        <v>450.6</v>
      </c>
      <c r="F17" s="46"/>
      <c r="G17" s="46">
        <v>292</v>
      </c>
      <c r="H17" s="46">
        <v>185.5</v>
      </c>
      <c r="I17" s="46">
        <v>477.5</v>
      </c>
      <c r="J17" s="46"/>
      <c r="K17" s="46">
        <v>310.60000000000002</v>
      </c>
      <c r="L17" s="46">
        <v>189.6</v>
      </c>
      <c r="M17" s="46">
        <v>500.2</v>
      </c>
      <c r="N17" s="46"/>
      <c r="O17" s="46">
        <v>319.60000000000002</v>
      </c>
      <c r="P17" s="46">
        <v>211.2</v>
      </c>
      <c r="Q17" s="46">
        <v>530.79999999999995</v>
      </c>
      <c r="R17" s="46"/>
      <c r="S17" s="46">
        <v>1208.4000000000001</v>
      </c>
      <c r="T17" s="46">
        <v>750.6</v>
      </c>
      <c r="U17" s="46">
        <v>1959</v>
      </c>
    </row>
    <row r="18" spans="1:21">
      <c r="A18" s="47"/>
      <c r="B18" s="221" t="s">
        <v>68</v>
      </c>
      <c r="C18" s="46">
        <v>0</v>
      </c>
      <c r="D18" s="46">
        <v>40</v>
      </c>
      <c r="E18" s="46">
        <v>40</v>
      </c>
      <c r="F18" s="46"/>
      <c r="G18" s="46">
        <v>-0.01</v>
      </c>
      <c r="H18" s="46">
        <v>43.2</v>
      </c>
      <c r="I18" s="46">
        <v>43.1</v>
      </c>
      <c r="J18" s="46"/>
      <c r="K18" s="46">
        <v>0</v>
      </c>
      <c r="L18" s="46">
        <v>41.5</v>
      </c>
      <c r="M18" s="46">
        <v>41.5</v>
      </c>
      <c r="N18" s="46"/>
      <c r="O18" s="46">
        <v>0</v>
      </c>
      <c r="P18" s="46">
        <v>46.2</v>
      </c>
      <c r="Q18" s="46">
        <v>46.2</v>
      </c>
      <c r="R18" s="46"/>
      <c r="S18" s="46">
        <v>0</v>
      </c>
      <c r="T18" s="46">
        <v>170.9</v>
      </c>
      <c r="U18" s="46">
        <v>170.9</v>
      </c>
    </row>
    <row r="19" spans="1:21">
      <c r="A19" s="47"/>
      <c r="B19" s="221" t="s">
        <v>92</v>
      </c>
      <c r="C19" s="46">
        <v>3.6</v>
      </c>
      <c r="D19" s="46">
        <v>23.7</v>
      </c>
      <c r="E19" s="46">
        <v>27.3</v>
      </c>
      <c r="F19" s="46"/>
      <c r="G19" s="46">
        <v>4.0999999999999996</v>
      </c>
      <c r="H19" s="46">
        <v>30.6</v>
      </c>
      <c r="I19" s="46">
        <v>34.700000000000003</v>
      </c>
      <c r="J19" s="46"/>
      <c r="K19" s="46">
        <v>3.4</v>
      </c>
      <c r="L19" s="46">
        <v>34.6</v>
      </c>
      <c r="M19" s="46">
        <v>38</v>
      </c>
      <c r="N19" s="46"/>
      <c r="O19" s="46">
        <v>7.7</v>
      </c>
      <c r="P19" s="46">
        <v>39.9</v>
      </c>
      <c r="Q19" s="46">
        <v>47.6</v>
      </c>
      <c r="R19" s="46"/>
      <c r="S19" s="46">
        <v>18.8</v>
      </c>
      <c r="T19" s="46">
        <v>128.9</v>
      </c>
      <c r="U19" s="46">
        <v>147.69999999999999</v>
      </c>
    </row>
    <row r="20" spans="1:21">
      <c r="A20" s="47"/>
      <c r="B20" s="221" t="s">
        <v>37</v>
      </c>
      <c r="C20" s="46">
        <v>15.8</v>
      </c>
      <c r="D20" s="46">
        <v>3.6</v>
      </c>
      <c r="E20" s="46">
        <v>19.3</v>
      </c>
      <c r="F20" s="46"/>
      <c r="G20" s="46">
        <v>17.100000000000001</v>
      </c>
      <c r="H20" s="46">
        <v>4.5999999999999996</v>
      </c>
      <c r="I20" s="46">
        <v>21.7</v>
      </c>
      <c r="J20" s="46"/>
      <c r="K20" s="46">
        <v>20.100000000000001</v>
      </c>
      <c r="L20" s="46">
        <v>4</v>
      </c>
      <c r="M20" s="46">
        <v>24.1</v>
      </c>
      <c r="N20" s="46"/>
      <c r="O20" s="46">
        <v>12.7</v>
      </c>
      <c r="P20" s="46">
        <v>4</v>
      </c>
      <c r="Q20" s="46">
        <v>16.7</v>
      </c>
      <c r="R20" s="46"/>
      <c r="S20" s="46">
        <v>65.7</v>
      </c>
      <c r="T20" s="46">
        <v>16.2</v>
      </c>
      <c r="U20" s="46">
        <v>81.8</v>
      </c>
    </row>
    <row r="21" spans="1:21">
      <c r="A21" s="47"/>
      <c r="B21" s="221" t="s">
        <v>38</v>
      </c>
      <c r="C21" s="46">
        <v>163.80000000000001</v>
      </c>
      <c r="D21" s="46">
        <v>93.1</v>
      </c>
      <c r="E21" s="46">
        <v>256.89999999999998</v>
      </c>
      <c r="F21" s="46"/>
      <c r="G21" s="46">
        <v>168.1</v>
      </c>
      <c r="H21" s="46">
        <v>83.2</v>
      </c>
      <c r="I21" s="46">
        <v>251.3</v>
      </c>
      <c r="J21" s="46"/>
      <c r="K21" s="46">
        <v>174.4</v>
      </c>
      <c r="L21" s="46">
        <v>85.1</v>
      </c>
      <c r="M21" s="46">
        <v>259.5</v>
      </c>
      <c r="N21" s="46"/>
      <c r="O21" s="46">
        <v>175.9</v>
      </c>
      <c r="P21" s="46">
        <v>86.8</v>
      </c>
      <c r="Q21" s="46">
        <v>262.7</v>
      </c>
      <c r="R21" s="46"/>
      <c r="S21" s="46">
        <v>682.2</v>
      </c>
      <c r="T21" s="46">
        <v>348.1</v>
      </c>
      <c r="U21" s="46">
        <v>1030.4000000000001</v>
      </c>
    </row>
    <row r="22" spans="1:21">
      <c r="A22" s="47"/>
      <c r="B22" s="221" t="s">
        <v>61</v>
      </c>
      <c r="C22" s="46">
        <v>121.8</v>
      </c>
      <c r="D22" s="46">
        <v>65.7</v>
      </c>
      <c r="E22" s="46">
        <v>187.5</v>
      </c>
      <c r="F22" s="46"/>
      <c r="G22" s="46">
        <v>132</v>
      </c>
      <c r="H22" s="46">
        <v>71.2</v>
      </c>
      <c r="I22" s="46">
        <v>203.3</v>
      </c>
      <c r="J22" s="46"/>
      <c r="K22" s="46">
        <v>135.1</v>
      </c>
      <c r="L22" s="46">
        <v>78</v>
      </c>
      <c r="M22" s="46">
        <v>213.1</v>
      </c>
      <c r="N22" s="46"/>
      <c r="O22" s="46">
        <v>129.4</v>
      </c>
      <c r="P22" s="46">
        <v>83.5</v>
      </c>
      <c r="Q22" s="46">
        <v>212.8</v>
      </c>
      <c r="R22" s="46"/>
      <c r="S22" s="46">
        <v>518.29999999999995</v>
      </c>
      <c r="T22" s="46">
        <v>298.39999999999998</v>
      </c>
      <c r="U22" s="46">
        <v>816.7</v>
      </c>
    </row>
    <row r="23" spans="1:21">
      <c r="A23" s="47"/>
      <c r="B23" s="221" t="s">
        <v>34</v>
      </c>
      <c r="C23" s="39">
        <v>45.9</v>
      </c>
      <c r="D23" s="39">
        <v>58.1</v>
      </c>
      <c r="E23" s="39">
        <v>104</v>
      </c>
      <c r="F23" s="46"/>
      <c r="G23" s="39">
        <v>49.1</v>
      </c>
      <c r="H23" s="39">
        <v>60.4</v>
      </c>
      <c r="I23" s="39">
        <v>109.5</v>
      </c>
      <c r="J23" s="39"/>
      <c r="K23" s="39">
        <v>50.8</v>
      </c>
      <c r="L23" s="39">
        <v>61.1</v>
      </c>
      <c r="M23" s="39">
        <v>111.9</v>
      </c>
      <c r="N23" s="39"/>
      <c r="O23" s="39">
        <v>57</v>
      </c>
      <c r="P23" s="39">
        <v>66.400000000000006</v>
      </c>
      <c r="Q23" s="39">
        <v>123.4</v>
      </c>
      <c r="R23" s="39"/>
      <c r="S23" s="39">
        <v>202.9</v>
      </c>
      <c r="T23" s="39">
        <v>246</v>
      </c>
      <c r="U23" s="39">
        <v>448.8</v>
      </c>
    </row>
    <row r="24" spans="1:21">
      <c r="A24" s="47" t="s">
        <v>71</v>
      </c>
      <c r="B24" s="222"/>
      <c r="C24" s="219">
        <v>736.1</v>
      </c>
      <c r="D24" s="219">
        <v>590.1</v>
      </c>
      <c r="E24" s="219">
        <v>1326.2</v>
      </c>
      <c r="F24" s="46"/>
      <c r="G24" s="219">
        <v>757.6</v>
      </c>
      <c r="H24" s="219">
        <v>631.70000000000005</v>
      </c>
      <c r="I24" s="219">
        <v>1389.2</v>
      </c>
      <c r="J24" s="219"/>
      <c r="K24" s="219">
        <v>800.2</v>
      </c>
      <c r="L24" s="219">
        <v>648.5</v>
      </c>
      <c r="M24" s="219">
        <v>1448.7</v>
      </c>
      <c r="N24" s="219"/>
      <c r="O24" s="219">
        <v>804.7</v>
      </c>
      <c r="P24" s="219">
        <v>708.4</v>
      </c>
      <c r="Q24" s="219">
        <v>1513.2</v>
      </c>
      <c r="R24" s="219"/>
      <c r="S24" s="219">
        <v>3098.7</v>
      </c>
      <c r="T24" s="219">
        <v>2578.6999999999998</v>
      </c>
      <c r="U24" s="219">
        <v>5677.4</v>
      </c>
    </row>
    <row r="25" spans="1:21">
      <c r="A25" s="116"/>
      <c r="B25" s="116"/>
      <c r="C25" s="119"/>
      <c r="D25" s="119"/>
      <c r="E25" s="119"/>
      <c r="F25" s="46"/>
      <c r="G25" s="119"/>
      <c r="H25" s="119"/>
      <c r="I25" s="119"/>
      <c r="J25" s="119"/>
      <c r="K25" s="119"/>
      <c r="L25" s="119"/>
      <c r="M25" s="119"/>
      <c r="N25" s="119"/>
      <c r="O25" s="220"/>
      <c r="P25" s="220"/>
      <c r="Q25" s="220"/>
      <c r="R25" s="119"/>
      <c r="S25" s="119"/>
      <c r="T25" s="119"/>
      <c r="U25" s="119"/>
    </row>
    <row r="26" spans="1:21">
      <c r="A26" s="47"/>
      <c r="B26" s="221" t="s">
        <v>31</v>
      </c>
      <c r="C26" s="46">
        <v>169.4</v>
      </c>
      <c r="D26" s="46">
        <v>198.3</v>
      </c>
      <c r="E26" s="46">
        <v>367.8</v>
      </c>
      <c r="F26" s="46"/>
      <c r="G26" s="46">
        <v>195.6</v>
      </c>
      <c r="H26" s="46">
        <v>157.6</v>
      </c>
      <c r="I26" s="46">
        <v>353.2</v>
      </c>
      <c r="J26" s="46"/>
      <c r="K26" s="46">
        <v>191</v>
      </c>
      <c r="L26" s="46">
        <v>140.80000000000001</v>
      </c>
      <c r="M26" s="46">
        <v>331.8</v>
      </c>
      <c r="N26" s="46"/>
      <c r="O26" s="46">
        <v>191.3</v>
      </c>
      <c r="P26" s="46">
        <v>119.1</v>
      </c>
      <c r="Q26" s="46">
        <v>310.5</v>
      </c>
      <c r="R26" s="46"/>
      <c r="S26" s="46">
        <v>747.4</v>
      </c>
      <c r="T26" s="46">
        <v>615.79999999999995</v>
      </c>
      <c r="U26" s="46">
        <v>1363.2</v>
      </c>
    </row>
    <row r="27" spans="1:21">
      <c r="A27" s="47"/>
      <c r="B27" s="221" t="s">
        <v>67</v>
      </c>
      <c r="C27" s="46">
        <v>172.8</v>
      </c>
      <c r="D27" s="46">
        <v>162.4</v>
      </c>
      <c r="E27" s="46">
        <v>335.3</v>
      </c>
      <c r="F27" s="46"/>
      <c r="G27" s="46">
        <v>198.5</v>
      </c>
      <c r="H27" s="46">
        <v>186.8</v>
      </c>
      <c r="I27" s="46">
        <v>385.3</v>
      </c>
      <c r="J27" s="46"/>
      <c r="K27" s="46">
        <v>215.5</v>
      </c>
      <c r="L27" s="46">
        <v>246.4</v>
      </c>
      <c r="M27" s="46">
        <v>461.9</v>
      </c>
      <c r="N27" s="46"/>
      <c r="O27" s="46">
        <v>228.8</v>
      </c>
      <c r="P27" s="46">
        <v>294.8</v>
      </c>
      <c r="Q27" s="46">
        <v>523.6</v>
      </c>
      <c r="R27" s="46"/>
      <c r="S27" s="46">
        <v>815.6</v>
      </c>
      <c r="T27" s="46">
        <v>890.4</v>
      </c>
      <c r="U27" s="46">
        <v>1706</v>
      </c>
    </row>
    <row r="28" spans="1:21">
      <c r="A28" s="47"/>
      <c r="B28" s="221" t="s">
        <v>117</v>
      </c>
      <c r="C28" s="46">
        <v>21.8</v>
      </c>
      <c r="D28" s="46">
        <v>4.3</v>
      </c>
      <c r="E28" s="46">
        <v>26.1</v>
      </c>
      <c r="F28" s="46"/>
      <c r="G28" s="46">
        <v>16.7</v>
      </c>
      <c r="H28" s="46">
        <v>7.19</v>
      </c>
      <c r="I28" s="46">
        <v>23.9</v>
      </c>
      <c r="J28" s="46"/>
      <c r="K28" s="46">
        <v>17.899999999999999</v>
      </c>
      <c r="L28" s="46">
        <v>4.4000000000000004</v>
      </c>
      <c r="M28" s="46">
        <v>22.3</v>
      </c>
      <c r="N28" s="46"/>
      <c r="O28" s="46">
        <v>11.4</v>
      </c>
      <c r="P28" s="46">
        <v>8.8000000000000007</v>
      </c>
      <c r="Q28" s="46">
        <v>20.100000000000001</v>
      </c>
      <c r="R28" s="46"/>
      <c r="S28" s="46">
        <v>67.8</v>
      </c>
      <c r="T28" s="46">
        <v>24.7</v>
      </c>
      <c r="U28" s="46">
        <v>92.5</v>
      </c>
    </row>
    <row r="29" spans="1:21">
      <c r="A29" s="47"/>
      <c r="B29" s="221" t="s">
        <v>32</v>
      </c>
      <c r="C29" s="39">
        <v>0</v>
      </c>
      <c r="D29" s="39">
        <v>0</v>
      </c>
      <c r="E29" s="39">
        <v>0</v>
      </c>
      <c r="F29" s="46"/>
      <c r="G29" s="39">
        <v>0</v>
      </c>
      <c r="H29" s="39">
        <v>0</v>
      </c>
      <c r="I29" s="39">
        <v>0</v>
      </c>
      <c r="J29" s="46"/>
      <c r="K29" s="39">
        <v>0</v>
      </c>
      <c r="L29" s="39">
        <v>0</v>
      </c>
      <c r="M29" s="39">
        <v>0</v>
      </c>
      <c r="N29" s="46"/>
      <c r="O29" s="39">
        <v>0</v>
      </c>
      <c r="P29" s="39">
        <v>0</v>
      </c>
      <c r="Q29" s="39">
        <v>0</v>
      </c>
      <c r="R29" s="46"/>
      <c r="S29" s="39">
        <v>0</v>
      </c>
      <c r="T29" s="39">
        <v>0</v>
      </c>
      <c r="U29" s="39">
        <v>0</v>
      </c>
    </row>
    <row r="30" spans="1:21">
      <c r="A30" s="47" t="s">
        <v>33</v>
      </c>
      <c r="B30" s="222"/>
      <c r="C30" s="219">
        <v>364.1</v>
      </c>
      <c r="D30" s="219">
        <v>365.1</v>
      </c>
      <c r="E30" s="219">
        <v>729.2</v>
      </c>
      <c r="F30" s="46"/>
      <c r="G30" s="219">
        <v>410.8</v>
      </c>
      <c r="H30" s="219">
        <v>351.6</v>
      </c>
      <c r="I30" s="219">
        <v>762.4</v>
      </c>
      <c r="J30" s="219"/>
      <c r="K30" s="219">
        <v>424.5</v>
      </c>
      <c r="L30" s="219">
        <v>391.5</v>
      </c>
      <c r="M30" s="219">
        <v>816</v>
      </c>
      <c r="N30" s="219"/>
      <c r="O30" s="219">
        <v>431.5</v>
      </c>
      <c r="P30" s="219">
        <v>422.7</v>
      </c>
      <c r="Q30" s="219">
        <v>854.2</v>
      </c>
      <c r="R30" s="219"/>
      <c r="S30" s="219">
        <v>1630.8</v>
      </c>
      <c r="T30" s="219">
        <v>1530.9</v>
      </c>
      <c r="U30" s="219">
        <v>3161.7</v>
      </c>
    </row>
    <row r="31" spans="1:21">
      <c r="A31" s="223"/>
      <c r="B31" s="222"/>
      <c r="C31" s="219"/>
      <c r="D31" s="219"/>
      <c r="E31" s="219"/>
      <c r="F31" s="46"/>
      <c r="G31" s="219"/>
      <c r="H31" s="219"/>
      <c r="I31" s="219"/>
      <c r="J31" s="219"/>
      <c r="K31" s="219"/>
      <c r="L31" s="219"/>
      <c r="M31" s="219"/>
      <c r="N31" s="219"/>
      <c r="O31" s="224"/>
      <c r="P31" s="224"/>
      <c r="Q31" s="224"/>
      <c r="R31" s="219"/>
      <c r="S31" s="219"/>
      <c r="T31" s="219"/>
      <c r="U31" s="219"/>
    </row>
    <row r="32" spans="1:21">
      <c r="A32" s="47"/>
      <c r="B32" s="221" t="s">
        <v>27</v>
      </c>
      <c r="C32" s="46">
        <v>20.399999999999999</v>
      </c>
      <c r="D32" s="46">
        <v>37.5</v>
      </c>
      <c r="E32" s="46">
        <v>57.9</v>
      </c>
      <c r="F32" s="46"/>
      <c r="G32" s="46">
        <v>19.3</v>
      </c>
      <c r="H32" s="46">
        <v>38.299999999999997</v>
      </c>
      <c r="I32" s="46">
        <v>57.6</v>
      </c>
      <c r="J32" s="46"/>
      <c r="K32" s="46">
        <v>16.7</v>
      </c>
      <c r="L32" s="46">
        <v>37.200000000000003</v>
      </c>
      <c r="M32" s="46">
        <v>53.8</v>
      </c>
      <c r="N32" s="46"/>
      <c r="O32" s="46">
        <v>20</v>
      </c>
      <c r="P32" s="46">
        <v>42.2</v>
      </c>
      <c r="Q32" s="46">
        <v>62.2</v>
      </c>
      <c r="R32" s="46"/>
      <c r="S32" s="46">
        <v>76.400000000000006</v>
      </c>
      <c r="T32" s="46">
        <v>155.19999999999999</v>
      </c>
      <c r="U32" s="46">
        <v>231.5</v>
      </c>
    </row>
    <row r="33" spans="1:21">
      <c r="A33" s="47"/>
      <c r="B33" s="221" t="s">
        <v>28</v>
      </c>
      <c r="C33" s="46">
        <v>19.100000000000001</v>
      </c>
      <c r="D33" s="46">
        <v>14.6</v>
      </c>
      <c r="E33" s="46">
        <v>33.700000000000003</v>
      </c>
      <c r="F33" s="46"/>
      <c r="G33" s="46">
        <v>14</v>
      </c>
      <c r="H33" s="46">
        <v>13.5</v>
      </c>
      <c r="I33" s="46">
        <v>27.5</v>
      </c>
      <c r="J33" s="39"/>
      <c r="K33" s="46">
        <v>14.9</v>
      </c>
      <c r="L33" s="46">
        <v>13.9</v>
      </c>
      <c r="M33" s="46">
        <v>28.8</v>
      </c>
      <c r="N33" s="39"/>
      <c r="O33" s="46">
        <v>22.4</v>
      </c>
      <c r="P33" s="46">
        <v>14.8</v>
      </c>
      <c r="Q33" s="46">
        <v>37.299999999999997</v>
      </c>
      <c r="R33" s="39"/>
      <c r="S33" s="46">
        <v>70.5</v>
      </c>
      <c r="T33" s="46">
        <v>56.8</v>
      </c>
      <c r="U33" s="46">
        <v>127.3</v>
      </c>
    </row>
    <row r="34" spans="1:21">
      <c r="A34" s="47"/>
      <c r="B34" s="221" t="s">
        <v>63</v>
      </c>
      <c r="C34" s="46">
        <v>149.1</v>
      </c>
      <c r="D34" s="46">
        <v>209.7</v>
      </c>
      <c r="E34" s="46">
        <v>358.8</v>
      </c>
      <c r="F34" s="46"/>
      <c r="G34" s="46">
        <v>149.4</v>
      </c>
      <c r="H34" s="46">
        <v>214.3</v>
      </c>
      <c r="I34" s="46">
        <v>363.6</v>
      </c>
      <c r="J34" s="39"/>
      <c r="K34" s="46">
        <v>158.69999999999999</v>
      </c>
      <c r="L34" s="46">
        <v>238.5</v>
      </c>
      <c r="M34" s="46">
        <v>397.2</v>
      </c>
      <c r="N34" s="39"/>
      <c r="O34" s="46">
        <v>166.2</v>
      </c>
      <c r="P34" s="46">
        <v>273.39999999999998</v>
      </c>
      <c r="Q34" s="46">
        <v>439.5</v>
      </c>
      <c r="R34" s="39"/>
      <c r="S34" s="46">
        <v>623.29999999999995</v>
      </c>
      <c r="T34" s="46">
        <v>935.8</v>
      </c>
      <c r="U34" s="46">
        <v>1559.1</v>
      </c>
    </row>
    <row r="35" spans="1:21">
      <c r="A35" s="47"/>
      <c r="B35" s="221" t="s">
        <v>143</v>
      </c>
      <c r="C35" s="46">
        <v>0</v>
      </c>
      <c r="D35" s="46">
        <v>0.3</v>
      </c>
      <c r="E35" s="46">
        <v>0.3</v>
      </c>
      <c r="F35" s="46"/>
      <c r="G35" s="46">
        <v>0</v>
      </c>
      <c r="H35" s="46">
        <v>0.3</v>
      </c>
      <c r="I35" s="46">
        <v>0.3</v>
      </c>
      <c r="J35" s="39"/>
      <c r="K35" s="46">
        <v>21.1</v>
      </c>
      <c r="L35" s="46">
        <v>1.5</v>
      </c>
      <c r="M35" s="46">
        <v>22.6</v>
      </c>
      <c r="N35" s="39"/>
      <c r="O35" s="46">
        <v>1.4</v>
      </c>
      <c r="P35" s="46">
        <v>2.4</v>
      </c>
      <c r="Q35" s="46">
        <v>3.8</v>
      </c>
      <c r="R35" s="39"/>
      <c r="S35" s="46">
        <v>22.5</v>
      </c>
      <c r="T35" s="46">
        <v>4.5</v>
      </c>
      <c r="U35" s="46">
        <v>27</v>
      </c>
    </row>
    <row r="36" spans="1:21">
      <c r="A36" s="47"/>
      <c r="B36" s="221" t="s">
        <v>29</v>
      </c>
      <c r="C36" s="39">
        <v>0.1</v>
      </c>
      <c r="D36" s="39">
        <v>4.2</v>
      </c>
      <c r="E36" s="39">
        <v>4.3</v>
      </c>
      <c r="F36" s="46"/>
      <c r="G36" s="39">
        <v>0</v>
      </c>
      <c r="H36" s="39">
        <v>5.0999999999999996</v>
      </c>
      <c r="I36" s="39">
        <v>5.0999999999999996</v>
      </c>
      <c r="J36" s="39"/>
      <c r="K36" s="39">
        <v>4.7</v>
      </c>
      <c r="L36" s="39">
        <v>2.8</v>
      </c>
      <c r="M36" s="39">
        <v>7.5</v>
      </c>
      <c r="N36" s="39"/>
      <c r="O36" s="39">
        <v>4.4000000000000004</v>
      </c>
      <c r="P36" s="39">
        <v>4.8</v>
      </c>
      <c r="Q36" s="39">
        <v>9.3000000000000007</v>
      </c>
      <c r="R36" s="39"/>
      <c r="S36" s="39">
        <v>9.1999999999999993</v>
      </c>
      <c r="T36" s="39">
        <v>16.899999999999999</v>
      </c>
      <c r="U36" s="39">
        <v>26.2</v>
      </c>
    </row>
    <row r="37" spans="1:21">
      <c r="A37" s="47" t="s">
        <v>30</v>
      </c>
      <c r="B37" s="222"/>
      <c r="C37" s="219">
        <v>188.8</v>
      </c>
      <c r="D37" s="219">
        <v>266.3</v>
      </c>
      <c r="E37" s="219">
        <v>455.1</v>
      </c>
      <c r="F37" s="46"/>
      <c r="G37" s="219">
        <v>182.7</v>
      </c>
      <c r="H37" s="219">
        <v>271.39999999999998</v>
      </c>
      <c r="I37" s="219">
        <v>454.1</v>
      </c>
      <c r="J37" s="219"/>
      <c r="K37" s="219">
        <v>216</v>
      </c>
      <c r="L37" s="219">
        <v>293.89999999999998</v>
      </c>
      <c r="M37" s="219">
        <v>509.9</v>
      </c>
      <c r="N37" s="219"/>
      <c r="O37" s="219">
        <v>214.5</v>
      </c>
      <c r="P37" s="219">
        <v>337.6</v>
      </c>
      <c r="Q37" s="219">
        <v>552</v>
      </c>
      <c r="R37" s="219"/>
      <c r="S37" s="219">
        <v>802</v>
      </c>
      <c r="T37" s="219">
        <v>1169.0999999999999</v>
      </c>
      <c r="U37" s="219">
        <v>1971.1</v>
      </c>
    </row>
    <row r="38" spans="1:21">
      <c r="A38" s="116"/>
      <c r="B38" s="116"/>
      <c r="C38" s="119"/>
      <c r="D38" s="119"/>
      <c r="E38" s="119"/>
      <c r="F38" s="46"/>
      <c r="G38" s="119"/>
      <c r="H38" s="119"/>
      <c r="I38" s="119"/>
      <c r="J38" s="119"/>
      <c r="K38" s="119"/>
      <c r="L38" s="119"/>
      <c r="M38" s="119"/>
      <c r="N38" s="119"/>
      <c r="O38" s="220"/>
      <c r="P38" s="220"/>
      <c r="Q38" s="220"/>
      <c r="R38" s="119"/>
      <c r="S38" s="119"/>
      <c r="T38" s="119"/>
      <c r="U38" s="119"/>
    </row>
    <row r="39" spans="1:21">
      <c r="A39" s="47"/>
      <c r="B39" s="221" t="s">
        <v>23</v>
      </c>
      <c r="C39" s="46">
        <v>0</v>
      </c>
      <c r="D39" s="46">
        <v>14</v>
      </c>
      <c r="E39" s="46">
        <v>14</v>
      </c>
      <c r="F39" s="46"/>
      <c r="G39" s="46">
        <v>0</v>
      </c>
      <c r="H39" s="46">
        <v>12.9</v>
      </c>
      <c r="I39" s="46">
        <v>12.9</v>
      </c>
      <c r="J39" s="46"/>
      <c r="K39" s="46">
        <v>0</v>
      </c>
      <c r="L39" s="46">
        <v>14.7</v>
      </c>
      <c r="M39" s="46">
        <v>14.7</v>
      </c>
      <c r="N39" s="46"/>
      <c r="O39" s="46">
        <v>0</v>
      </c>
      <c r="P39" s="46">
        <v>14.8</v>
      </c>
      <c r="Q39" s="46">
        <v>14.8</v>
      </c>
      <c r="R39" s="46"/>
      <c r="S39" s="46">
        <v>0</v>
      </c>
      <c r="T39" s="46">
        <v>56.3</v>
      </c>
      <c r="U39" s="46">
        <v>56.3</v>
      </c>
    </row>
    <row r="40" spans="1:21">
      <c r="A40" s="47"/>
      <c r="B40" s="221" t="s">
        <v>24</v>
      </c>
      <c r="C40" s="46">
        <v>0</v>
      </c>
      <c r="D40" s="46">
        <v>20</v>
      </c>
      <c r="E40" s="46">
        <v>20</v>
      </c>
      <c r="F40" s="46"/>
      <c r="G40" s="46">
        <v>0</v>
      </c>
      <c r="H40" s="46">
        <v>24.2</v>
      </c>
      <c r="I40" s="46">
        <v>24.2</v>
      </c>
      <c r="J40" s="46"/>
      <c r="K40" s="46">
        <v>0</v>
      </c>
      <c r="L40" s="46">
        <v>21.4</v>
      </c>
      <c r="M40" s="46">
        <v>21.4</v>
      </c>
      <c r="N40" s="46"/>
      <c r="O40" s="46">
        <v>0</v>
      </c>
      <c r="P40" s="46">
        <v>20.2</v>
      </c>
      <c r="Q40" s="46">
        <v>20.2</v>
      </c>
      <c r="R40" s="39"/>
      <c r="S40" s="46">
        <v>0</v>
      </c>
      <c r="T40" s="46">
        <v>85.9</v>
      </c>
      <c r="U40" s="46">
        <v>85.9</v>
      </c>
    </row>
    <row r="41" spans="1:21">
      <c r="A41" s="47"/>
      <c r="B41" s="221" t="s">
        <v>25</v>
      </c>
      <c r="C41" s="39">
        <v>0.1</v>
      </c>
      <c r="D41" s="39">
        <v>8.8000000000000007</v>
      </c>
      <c r="E41" s="39">
        <v>9</v>
      </c>
      <c r="F41" s="46"/>
      <c r="G41" s="39">
        <v>0.1</v>
      </c>
      <c r="H41" s="39">
        <v>7.6</v>
      </c>
      <c r="I41" s="39">
        <v>7.7</v>
      </c>
      <c r="J41" s="39"/>
      <c r="K41" s="39">
        <v>0.5</v>
      </c>
      <c r="L41" s="39">
        <v>7.8</v>
      </c>
      <c r="M41" s="39">
        <v>8.3000000000000007</v>
      </c>
      <c r="N41" s="39"/>
      <c r="O41" s="39">
        <v>0</v>
      </c>
      <c r="P41" s="39">
        <v>8.6</v>
      </c>
      <c r="Q41" s="39">
        <v>8.6</v>
      </c>
      <c r="R41" s="39"/>
      <c r="S41" s="39">
        <v>0.7</v>
      </c>
      <c r="T41" s="39">
        <v>32.799999999999997</v>
      </c>
      <c r="U41" s="39">
        <v>33.5</v>
      </c>
    </row>
    <row r="42" spans="1:21">
      <c r="A42" s="47" t="s">
        <v>26</v>
      </c>
      <c r="B42" s="222"/>
      <c r="C42" s="219">
        <v>0.1</v>
      </c>
      <c r="D42" s="219">
        <v>42.8</v>
      </c>
      <c r="E42" s="219">
        <v>43</v>
      </c>
      <c r="F42" s="46"/>
      <c r="G42" s="219">
        <v>0.1</v>
      </c>
      <c r="H42" s="219">
        <v>44.7</v>
      </c>
      <c r="I42" s="219">
        <v>44.8</v>
      </c>
      <c r="J42" s="219"/>
      <c r="K42" s="219">
        <v>0.5</v>
      </c>
      <c r="L42" s="219">
        <v>43.9</v>
      </c>
      <c r="M42" s="219">
        <v>44.4</v>
      </c>
      <c r="N42" s="219"/>
      <c r="O42" s="219">
        <v>0</v>
      </c>
      <c r="P42" s="219">
        <v>43.5</v>
      </c>
      <c r="Q42" s="219">
        <v>43.5</v>
      </c>
      <c r="R42" s="219"/>
      <c r="S42" s="219">
        <v>0.7</v>
      </c>
      <c r="T42" s="219">
        <v>175</v>
      </c>
      <c r="U42" s="219">
        <v>175.7</v>
      </c>
    </row>
    <row r="43" spans="1:21">
      <c r="A43" s="47"/>
      <c r="B43" s="221"/>
      <c r="C43" s="46"/>
      <c r="D43" s="46"/>
      <c r="E43" s="46"/>
      <c r="F43" s="46"/>
      <c r="G43" s="46"/>
      <c r="H43" s="46"/>
      <c r="I43" s="46"/>
      <c r="J43" s="219"/>
      <c r="K43" s="46"/>
      <c r="L43" s="46"/>
      <c r="M43" s="46"/>
      <c r="N43" s="46"/>
      <c r="O43" s="225"/>
      <c r="P43" s="225"/>
      <c r="Q43" s="225"/>
      <c r="R43" s="46"/>
      <c r="S43" s="46"/>
      <c r="T43" s="46"/>
      <c r="U43" s="46"/>
    </row>
    <row r="44" spans="1:21">
      <c r="A44" s="47"/>
      <c r="B44" s="221" t="s">
        <v>123</v>
      </c>
      <c r="C44" s="39">
        <v>-0.01</v>
      </c>
      <c r="D44" s="39">
        <v>-3.4</v>
      </c>
      <c r="E44" s="39">
        <v>-3.3</v>
      </c>
      <c r="F44" s="46"/>
      <c r="G44" s="39">
        <v>0.3</v>
      </c>
      <c r="H44" s="39">
        <v>1.3</v>
      </c>
      <c r="I44" s="39">
        <v>1.6</v>
      </c>
      <c r="J44" s="39"/>
      <c r="K44" s="39">
        <v>0</v>
      </c>
      <c r="L44" s="39">
        <v>-0.3</v>
      </c>
      <c r="M44" s="39">
        <v>-0.2</v>
      </c>
      <c r="N44" s="39"/>
      <c r="O44" s="39">
        <v>0.1</v>
      </c>
      <c r="P44" s="39">
        <v>3.9</v>
      </c>
      <c r="Q44" s="39">
        <v>3.9</v>
      </c>
      <c r="R44" s="39"/>
      <c r="S44" s="39">
        <v>0.4</v>
      </c>
      <c r="T44" s="39">
        <v>1.5</v>
      </c>
      <c r="U44" s="39">
        <v>1.9</v>
      </c>
    </row>
    <row r="45" spans="1:21">
      <c r="A45" s="182" t="s">
        <v>72</v>
      </c>
      <c r="B45" s="218"/>
      <c r="C45" s="219">
        <v>-0.01</v>
      </c>
      <c r="D45" s="219">
        <v>-3.4</v>
      </c>
      <c r="E45" s="219">
        <v>-3.3</v>
      </c>
      <c r="F45" s="217"/>
      <c r="G45" s="219">
        <v>0.3</v>
      </c>
      <c r="H45" s="219">
        <v>1.3</v>
      </c>
      <c r="I45" s="219">
        <v>1.6</v>
      </c>
      <c r="J45" s="219"/>
      <c r="K45" s="219">
        <v>0</v>
      </c>
      <c r="L45" s="219">
        <v>-0.3</v>
      </c>
      <c r="M45" s="219">
        <v>-0.2</v>
      </c>
      <c r="N45" s="219"/>
      <c r="O45" s="219">
        <v>0.1</v>
      </c>
      <c r="P45" s="219">
        <v>3.9</v>
      </c>
      <c r="Q45" s="219">
        <v>3.9</v>
      </c>
      <c r="R45" s="219"/>
      <c r="S45" s="219">
        <v>0.4</v>
      </c>
      <c r="T45" s="219">
        <v>1.5</v>
      </c>
      <c r="U45" s="219">
        <v>1.9</v>
      </c>
    </row>
    <row r="46" spans="1:21">
      <c r="A46" s="182"/>
      <c r="B46" s="215"/>
      <c r="C46" s="46"/>
      <c r="D46" s="46"/>
      <c r="E46" s="46"/>
      <c r="F46" s="217"/>
      <c r="G46" s="46"/>
      <c r="H46" s="46"/>
      <c r="I46" s="46"/>
      <c r="J46" s="219"/>
      <c r="K46" s="46"/>
      <c r="L46" s="46"/>
      <c r="M46" s="46"/>
      <c r="N46" s="46"/>
      <c r="O46" s="226"/>
      <c r="P46" s="226"/>
      <c r="Q46" s="226"/>
      <c r="R46" s="46"/>
      <c r="S46" s="46"/>
      <c r="T46" s="46"/>
      <c r="U46" s="46"/>
    </row>
    <row r="47" spans="1:21">
      <c r="A47" s="32" t="s">
        <v>42</v>
      </c>
      <c r="B47" s="227"/>
      <c r="C47" s="228">
        <v>2583.1999999999998</v>
      </c>
      <c r="D47" s="228">
        <v>2044.5</v>
      </c>
      <c r="E47" s="228">
        <v>4627.7</v>
      </c>
      <c r="F47" s="229"/>
      <c r="G47" s="228">
        <v>2713</v>
      </c>
      <c r="H47" s="228">
        <v>2124.9</v>
      </c>
      <c r="I47" s="228">
        <v>4837.8999999999996</v>
      </c>
      <c r="J47" s="230"/>
      <c r="K47" s="228">
        <v>2820.7</v>
      </c>
      <c r="L47" s="228">
        <v>2250.1</v>
      </c>
      <c r="M47" s="228">
        <v>5070.8999999999996</v>
      </c>
      <c r="N47" s="230"/>
      <c r="O47" s="228">
        <v>2949.6</v>
      </c>
      <c r="P47" s="228">
        <v>2478.1999999999998</v>
      </c>
      <c r="Q47" s="228">
        <v>5427.8</v>
      </c>
      <c r="R47" s="230"/>
      <c r="S47" s="228">
        <v>11066.6</v>
      </c>
      <c r="T47" s="228">
        <v>8897.7000000000007</v>
      </c>
      <c r="U47" s="228">
        <v>19964.3</v>
      </c>
    </row>
    <row r="48" spans="1:21">
      <c r="A48" s="32"/>
      <c r="B48" s="227"/>
      <c r="C48" s="230"/>
      <c r="D48" s="230"/>
      <c r="E48" s="230"/>
      <c r="F48" s="229"/>
      <c r="G48" s="230"/>
      <c r="H48" s="230"/>
      <c r="I48" s="230"/>
      <c r="J48" s="230"/>
      <c r="K48" s="230"/>
      <c r="L48" s="230"/>
      <c r="M48" s="230"/>
      <c r="N48" s="230"/>
      <c r="O48" s="230"/>
      <c r="P48" s="230"/>
      <c r="Q48" s="230"/>
      <c r="R48" s="230"/>
      <c r="S48" s="230"/>
      <c r="T48" s="230"/>
      <c r="U48" s="230"/>
    </row>
    <row r="49" spans="1:21">
      <c r="A49" s="32" t="s">
        <v>43</v>
      </c>
      <c r="B49" s="227"/>
      <c r="C49" s="228">
        <v>153.6</v>
      </c>
      <c r="D49" s="228">
        <v>110.5</v>
      </c>
      <c r="E49" s="228">
        <v>264.10000000000002</v>
      </c>
      <c r="F49" s="229"/>
      <c r="G49" s="228">
        <v>154.19999999999999</v>
      </c>
      <c r="H49" s="228">
        <v>121.2</v>
      </c>
      <c r="I49" s="228">
        <v>275.39999999999998</v>
      </c>
      <c r="J49" s="230"/>
      <c r="K49" s="228">
        <v>176.8</v>
      </c>
      <c r="L49" s="228">
        <v>137.80000000000001</v>
      </c>
      <c r="M49" s="228">
        <v>314.60000000000002</v>
      </c>
      <c r="N49" s="230"/>
      <c r="O49" s="228">
        <v>187.7</v>
      </c>
      <c r="P49" s="228">
        <v>165.5</v>
      </c>
      <c r="Q49" s="228">
        <v>353.1</v>
      </c>
      <c r="R49" s="230"/>
      <c r="S49" s="228">
        <v>672.2</v>
      </c>
      <c r="T49" s="228">
        <v>535</v>
      </c>
      <c r="U49" s="228">
        <v>1207.2</v>
      </c>
    </row>
    <row r="50" spans="1:21" ht="13.5" thickBot="1">
      <c r="A50" s="4"/>
      <c r="B50" s="227"/>
      <c r="C50" s="230"/>
      <c r="D50" s="230"/>
      <c r="E50" s="230"/>
      <c r="F50" s="229"/>
      <c r="G50" s="230"/>
      <c r="H50" s="230"/>
      <c r="I50" s="230"/>
      <c r="J50" s="230"/>
      <c r="K50" s="230"/>
      <c r="L50" s="230"/>
      <c r="M50" s="230"/>
      <c r="N50" s="230"/>
      <c r="O50" s="230"/>
      <c r="P50" s="230"/>
      <c r="Q50" s="230"/>
      <c r="R50" s="230"/>
      <c r="S50" s="230"/>
      <c r="T50" s="230"/>
      <c r="U50" s="230"/>
    </row>
    <row r="51" spans="1:21" ht="13.5" thickBot="1">
      <c r="A51" s="231" t="s">
        <v>124</v>
      </c>
      <c r="B51" s="232"/>
      <c r="C51" s="233">
        <v>2736.8</v>
      </c>
      <c r="D51" s="233">
        <v>2155</v>
      </c>
      <c r="E51" s="233">
        <v>4891.8</v>
      </c>
      <c r="F51" s="217"/>
      <c r="G51" s="233">
        <v>2867.2</v>
      </c>
      <c r="H51" s="233">
        <v>2246.1</v>
      </c>
      <c r="I51" s="233">
        <v>5113.3</v>
      </c>
      <c r="J51" s="217"/>
      <c r="K51" s="233">
        <v>2997.5</v>
      </c>
      <c r="L51" s="233">
        <v>2387.9</v>
      </c>
      <c r="M51" s="233">
        <v>5385.5</v>
      </c>
      <c r="N51" s="217"/>
      <c r="O51" s="233">
        <v>3137.2</v>
      </c>
      <c r="P51" s="233">
        <v>2643.7</v>
      </c>
      <c r="Q51" s="233">
        <v>5780.9</v>
      </c>
      <c r="R51" s="217"/>
      <c r="S51" s="233">
        <v>11738.8</v>
      </c>
      <c r="T51" s="233">
        <v>9432.7000000000007</v>
      </c>
      <c r="U51" s="234">
        <v>21171.5</v>
      </c>
    </row>
    <row r="52" spans="1:21" ht="13.5" thickTop="1">
      <c r="A52" s="11"/>
      <c r="B52" s="235"/>
      <c r="C52" s="230"/>
      <c r="D52" s="230"/>
      <c r="E52" s="230"/>
      <c r="F52" s="230"/>
      <c r="G52" s="230"/>
      <c r="H52" s="230"/>
      <c r="I52" s="230"/>
      <c r="J52" s="230"/>
      <c r="K52" s="230"/>
      <c r="L52" s="230"/>
      <c r="M52" s="230"/>
      <c r="N52" s="230"/>
      <c r="O52" s="230"/>
      <c r="P52" s="230"/>
      <c r="Q52" s="230"/>
      <c r="R52" s="230"/>
      <c r="S52" s="230"/>
      <c r="T52" s="230"/>
      <c r="U52" s="236"/>
    </row>
    <row r="53" spans="1:21">
      <c r="A53" s="9"/>
      <c r="B53" s="4" t="s">
        <v>92</v>
      </c>
      <c r="C53" s="46">
        <v>70.2</v>
      </c>
      <c r="D53" s="46">
        <v>0</v>
      </c>
      <c r="E53" s="46">
        <v>70.2</v>
      </c>
      <c r="F53" s="46"/>
      <c r="G53" s="46">
        <v>79.900000000000006</v>
      </c>
      <c r="H53" s="46">
        <v>0</v>
      </c>
      <c r="I53" s="46">
        <v>79.900000000000006</v>
      </c>
      <c r="J53" s="6"/>
      <c r="K53" s="46">
        <v>77.8</v>
      </c>
      <c r="L53" s="46">
        <v>0</v>
      </c>
      <c r="M53" s="46">
        <v>77.8</v>
      </c>
      <c r="N53" s="6"/>
      <c r="O53" s="46">
        <v>72.899999999999991</v>
      </c>
      <c r="P53" s="46">
        <v>0</v>
      </c>
      <c r="Q53" s="46">
        <v>72.900000000000006</v>
      </c>
      <c r="R53" s="6"/>
      <c r="S53" s="183">
        <v>300.8</v>
      </c>
      <c r="T53" s="183">
        <v>0</v>
      </c>
      <c r="U53" s="237">
        <v>300.8</v>
      </c>
    </row>
    <row r="54" spans="1:21">
      <c r="A54" s="238"/>
      <c r="B54" s="4" t="s">
        <v>119</v>
      </c>
      <c r="C54" s="46">
        <v>52.6</v>
      </c>
      <c r="D54" s="46">
        <v>15.4</v>
      </c>
      <c r="E54" s="46">
        <v>68</v>
      </c>
      <c r="F54" s="46"/>
      <c r="G54" s="46">
        <v>55.6</v>
      </c>
      <c r="H54" s="46">
        <v>20.2</v>
      </c>
      <c r="I54" s="46">
        <v>75.8</v>
      </c>
      <c r="J54" s="6"/>
      <c r="K54" s="46">
        <v>58.5</v>
      </c>
      <c r="L54" s="46">
        <v>21.1</v>
      </c>
      <c r="M54" s="46">
        <v>79.599999999999994</v>
      </c>
      <c r="N54" s="6"/>
      <c r="O54" s="46">
        <v>51.4</v>
      </c>
      <c r="P54" s="46">
        <v>23.4</v>
      </c>
      <c r="Q54" s="46">
        <v>74.8</v>
      </c>
      <c r="R54" s="6"/>
      <c r="S54" s="183">
        <v>218.1</v>
      </c>
      <c r="T54" s="183">
        <v>80.2</v>
      </c>
      <c r="U54" s="237">
        <v>298.3</v>
      </c>
    </row>
    <row r="55" spans="1:21">
      <c r="A55" s="9"/>
      <c r="B55" s="4" t="s">
        <v>116</v>
      </c>
      <c r="C55" s="46">
        <v>12.2</v>
      </c>
      <c r="D55" s="46">
        <v>0</v>
      </c>
      <c r="E55" s="46">
        <v>12.2</v>
      </c>
      <c r="F55" s="46"/>
      <c r="G55" s="46">
        <v>12.3</v>
      </c>
      <c r="H55" s="46">
        <v>0</v>
      </c>
      <c r="I55" s="46">
        <v>12.3</v>
      </c>
      <c r="J55" s="6"/>
      <c r="K55" s="46">
        <v>12.2</v>
      </c>
      <c r="L55" s="46">
        <v>0</v>
      </c>
      <c r="M55" s="46">
        <v>12.2</v>
      </c>
      <c r="N55" s="6"/>
      <c r="O55" s="46">
        <v>0</v>
      </c>
      <c r="P55" s="46">
        <v>0</v>
      </c>
      <c r="Q55" s="46">
        <v>0</v>
      </c>
      <c r="R55" s="6"/>
      <c r="S55" s="183">
        <v>36.700000000000003</v>
      </c>
      <c r="T55" s="183">
        <v>0</v>
      </c>
      <c r="U55" s="237">
        <v>36.700000000000003</v>
      </c>
    </row>
    <row r="56" spans="1:21">
      <c r="A56" s="9"/>
      <c r="B56" s="4" t="s">
        <v>120</v>
      </c>
      <c r="C56" s="239">
        <v>0</v>
      </c>
      <c r="D56" s="239">
        <v>4.7</v>
      </c>
      <c r="E56" s="239">
        <v>4.7</v>
      </c>
      <c r="F56" s="46"/>
      <c r="G56" s="239">
        <v>-0.04</v>
      </c>
      <c r="H56" s="239">
        <v>11.5</v>
      </c>
      <c r="I56" s="239">
        <v>11.4</v>
      </c>
      <c r="J56" s="6"/>
      <c r="K56" s="239">
        <v>0</v>
      </c>
      <c r="L56" s="239">
        <v>6.9</v>
      </c>
      <c r="M56" s="239">
        <v>6.9</v>
      </c>
      <c r="N56" s="6"/>
      <c r="O56" s="239">
        <v>0</v>
      </c>
      <c r="P56" s="239">
        <v>5.7</v>
      </c>
      <c r="Q56" s="239">
        <v>5.7</v>
      </c>
      <c r="R56" s="6"/>
      <c r="S56" s="240">
        <v>0</v>
      </c>
      <c r="T56" s="240">
        <v>28.7</v>
      </c>
      <c r="U56" s="241">
        <v>28.7</v>
      </c>
    </row>
    <row r="57" spans="1:21">
      <c r="A57" s="242" t="s">
        <v>125</v>
      </c>
      <c r="B57" s="4"/>
      <c r="C57" s="230">
        <v>135.1</v>
      </c>
      <c r="D57" s="10">
        <v>20.100000000000001</v>
      </c>
      <c r="E57" s="32">
        <v>155.19999999999999</v>
      </c>
      <c r="F57" s="4"/>
      <c r="G57" s="230">
        <v>147.80000000000001</v>
      </c>
      <c r="H57" s="10">
        <v>31.7</v>
      </c>
      <c r="I57" s="10">
        <v>179.5</v>
      </c>
      <c r="J57" s="6"/>
      <c r="K57" s="230">
        <v>148.5</v>
      </c>
      <c r="L57" s="230">
        <v>28</v>
      </c>
      <c r="M57" s="230">
        <v>176.5</v>
      </c>
      <c r="N57" s="6"/>
      <c r="O57" s="230">
        <v>124.2</v>
      </c>
      <c r="P57" s="230">
        <v>29.1</v>
      </c>
      <c r="Q57" s="230">
        <v>153.30000000000001</v>
      </c>
      <c r="R57" s="6"/>
      <c r="S57" s="230">
        <v>555.6</v>
      </c>
      <c r="T57" s="10">
        <v>108.9</v>
      </c>
      <c r="U57" s="243">
        <v>664.5</v>
      </c>
    </row>
    <row r="58" spans="1:21" ht="13.5" thickBot="1">
      <c r="A58" s="244"/>
      <c r="B58" s="245"/>
      <c r="C58" s="246"/>
      <c r="D58" s="246"/>
      <c r="E58" s="246"/>
      <c r="F58" s="247"/>
      <c r="G58" s="246"/>
      <c r="H58" s="246"/>
      <c r="I58" s="246"/>
      <c r="J58" s="246"/>
      <c r="K58" s="246"/>
      <c r="L58" s="246"/>
      <c r="M58" s="246"/>
      <c r="N58" s="246"/>
      <c r="O58" s="246"/>
      <c r="P58" s="246"/>
      <c r="Q58" s="246"/>
      <c r="R58" s="246"/>
      <c r="S58" s="246"/>
      <c r="T58" s="246"/>
      <c r="U58" s="248"/>
    </row>
    <row r="59" spans="1:21" ht="13.5" thickBot="1">
      <c r="A59" s="249" t="s">
        <v>126</v>
      </c>
      <c r="B59" s="250"/>
      <c r="C59" s="251">
        <v>2871.9</v>
      </c>
      <c r="D59" s="251">
        <v>2175.1</v>
      </c>
      <c r="E59" s="251">
        <v>5047</v>
      </c>
      <c r="F59" s="251"/>
      <c r="G59" s="251">
        <v>3015</v>
      </c>
      <c r="H59" s="251">
        <v>2277.8000000000002</v>
      </c>
      <c r="I59" s="251">
        <v>5292.8</v>
      </c>
      <c r="J59" s="251"/>
      <c r="K59" s="251">
        <v>3146</v>
      </c>
      <c r="L59" s="251">
        <v>2415.9</v>
      </c>
      <c r="M59" s="251">
        <v>5562</v>
      </c>
      <c r="N59" s="251"/>
      <c r="O59" s="251">
        <v>3261.5</v>
      </c>
      <c r="P59" s="251">
        <v>2672.8</v>
      </c>
      <c r="Q59" s="251">
        <v>5934.2</v>
      </c>
      <c r="R59" s="251"/>
      <c r="S59" s="251">
        <v>12294.4</v>
      </c>
      <c r="T59" s="251">
        <v>9541.6</v>
      </c>
      <c r="U59" s="252">
        <v>21836</v>
      </c>
    </row>
    <row r="60" spans="1:21">
      <c r="A60" s="32"/>
      <c r="B60" s="227"/>
      <c r="C60" s="230"/>
      <c r="D60" s="230"/>
      <c r="E60" s="230"/>
      <c r="F60" s="230"/>
      <c r="G60" s="230"/>
      <c r="H60" s="230"/>
      <c r="I60" s="230"/>
      <c r="J60" s="230"/>
      <c r="K60" s="230"/>
      <c r="L60" s="230"/>
      <c r="M60" s="230"/>
      <c r="N60" s="230"/>
      <c r="O60" s="230"/>
      <c r="P60" s="230"/>
      <c r="Q60" s="230"/>
      <c r="R60" s="230"/>
      <c r="S60" s="230"/>
      <c r="T60" s="230"/>
      <c r="U60" s="230"/>
    </row>
    <row r="61" spans="1:21">
      <c r="A61" s="534"/>
      <c r="B61" s="534"/>
      <c r="C61" s="534"/>
      <c r="D61" s="534"/>
      <c r="E61" s="534"/>
      <c r="F61" s="534"/>
      <c r="G61" s="534"/>
      <c r="H61" s="534"/>
      <c r="I61" s="534"/>
      <c r="J61" s="534"/>
      <c r="K61" s="534"/>
      <c r="L61" s="534"/>
      <c r="M61" s="534"/>
      <c r="N61" s="534"/>
      <c r="O61" s="534"/>
      <c r="P61" s="534"/>
      <c r="Q61" s="534"/>
      <c r="R61" s="534"/>
      <c r="S61" s="534"/>
      <c r="T61" s="534"/>
      <c r="U61" s="534"/>
    </row>
    <row r="62" spans="1:21">
      <c r="A62" s="32"/>
      <c r="B62" s="227"/>
      <c r="C62" s="230"/>
      <c r="D62" s="230"/>
      <c r="E62" s="230"/>
      <c r="F62" s="229"/>
      <c r="G62" s="230"/>
      <c r="H62" s="230"/>
      <c r="I62" s="230"/>
      <c r="J62" s="229"/>
      <c r="K62" s="229"/>
      <c r="L62" s="229"/>
      <c r="M62" s="229"/>
      <c r="N62" s="229"/>
      <c r="O62" s="229"/>
      <c r="P62" s="229"/>
      <c r="Q62" s="229"/>
      <c r="R62" s="229"/>
      <c r="S62" s="230"/>
      <c r="T62" s="230"/>
      <c r="U62" s="230"/>
    </row>
    <row r="63" spans="1:21">
      <c r="A63" s="32"/>
      <c r="B63" s="227"/>
      <c r="C63" s="230"/>
      <c r="D63" s="230"/>
      <c r="E63" s="230"/>
      <c r="F63" s="229"/>
      <c r="G63" s="230"/>
      <c r="H63" s="230"/>
      <c r="I63" s="230"/>
      <c r="J63" s="229"/>
      <c r="K63" s="229"/>
      <c r="L63" s="229"/>
      <c r="M63" s="229"/>
      <c r="N63" s="229"/>
      <c r="O63" s="229"/>
      <c r="P63" s="229"/>
      <c r="Q63" s="229"/>
      <c r="R63" s="229"/>
      <c r="S63" s="230"/>
      <c r="T63" s="230"/>
      <c r="U63" s="230"/>
    </row>
    <row r="64" spans="1:21">
      <c r="A64" s="32"/>
      <c r="B64" s="227"/>
      <c r="C64" s="230"/>
      <c r="D64" s="230"/>
      <c r="E64" s="230"/>
      <c r="F64" s="229"/>
      <c r="G64" s="230"/>
      <c r="H64" s="230"/>
      <c r="I64" s="230"/>
      <c r="J64" s="229"/>
      <c r="K64" s="229"/>
      <c r="L64" s="229"/>
      <c r="M64" s="229"/>
      <c r="N64" s="229"/>
      <c r="O64" s="229"/>
      <c r="P64" s="229"/>
      <c r="Q64" s="229"/>
      <c r="R64" s="229"/>
      <c r="S64" s="230"/>
      <c r="T64" s="230"/>
      <c r="U64" s="230"/>
    </row>
    <row r="65" spans="1:21">
      <c r="A65" s="182"/>
      <c r="B65" s="182"/>
      <c r="C65" s="182"/>
      <c r="D65" s="182"/>
      <c r="E65" s="182"/>
      <c r="F65" s="182"/>
      <c r="G65" s="47"/>
      <c r="H65" s="47"/>
      <c r="I65" s="47"/>
      <c r="J65" s="182"/>
      <c r="K65" s="110"/>
      <c r="L65" s="111"/>
      <c r="M65" s="110"/>
      <c r="N65" s="182"/>
      <c r="O65" s="110"/>
      <c r="P65" s="111"/>
      <c r="Q65" s="110"/>
      <c r="R65" s="182"/>
      <c r="S65" s="47"/>
      <c r="T65" s="47"/>
      <c r="U65" s="47"/>
    </row>
    <row r="66" spans="1:21">
      <c r="A66" s="182"/>
      <c r="B66" s="182"/>
      <c r="C66" s="182"/>
      <c r="D66" s="182"/>
      <c r="E66" s="182"/>
      <c r="F66" s="182"/>
      <c r="G66" s="47"/>
      <c r="H66" s="47"/>
      <c r="I66" s="47"/>
      <c r="J66" s="182"/>
      <c r="K66" s="110"/>
      <c r="L66" s="111"/>
      <c r="M66" s="110"/>
      <c r="N66" s="182"/>
      <c r="O66" s="110"/>
      <c r="P66" s="111"/>
      <c r="Q66" s="110"/>
      <c r="R66" s="182"/>
      <c r="S66" s="47"/>
      <c r="T66" s="47"/>
      <c r="U66" s="47"/>
    </row>
    <row r="67" spans="1:21">
      <c r="A67" s="182"/>
      <c r="B67" s="182"/>
      <c r="C67" s="182"/>
      <c r="D67" s="182"/>
      <c r="E67" s="182"/>
      <c r="F67" s="182"/>
      <c r="G67" s="47"/>
      <c r="H67" s="47"/>
      <c r="I67" s="47"/>
      <c r="J67" s="182"/>
      <c r="K67" s="110"/>
      <c r="L67" s="111"/>
      <c r="M67" s="110"/>
      <c r="N67" s="182"/>
      <c r="O67" s="110"/>
      <c r="P67" s="111"/>
      <c r="Q67" s="110"/>
      <c r="R67" s="182"/>
      <c r="S67" s="47"/>
      <c r="T67" s="47"/>
      <c r="U67" s="47"/>
    </row>
    <row r="68" spans="1:21">
      <c r="A68" s="182"/>
      <c r="B68" s="182"/>
      <c r="C68" s="182"/>
      <c r="D68" s="182"/>
      <c r="E68" s="182"/>
      <c r="F68" s="182"/>
      <c r="G68" s="47"/>
      <c r="H68" s="47"/>
      <c r="I68" s="47"/>
      <c r="J68" s="182"/>
      <c r="K68" s="110"/>
      <c r="L68" s="111"/>
      <c r="M68" s="110"/>
      <c r="N68" s="182"/>
      <c r="O68" s="110"/>
      <c r="P68" s="111"/>
      <c r="Q68" s="110"/>
      <c r="R68" s="182"/>
      <c r="S68" s="47"/>
      <c r="T68" s="47"/>
      <c r="U68" s="47"/>
    </row>
    <row r="69" spans="1:21">
      <c r="A69" s="182"/>
      <c r="B69" s="182"/>
      <c r="C69" s="182"/>
      <c r="D69" s="182"/>
      <c r="E69" s="182"/>
      <c r="F69" s="182"/>
      <c r="G69" s="47"/>
      <c r="H69" s="47"/>
      <c r="I69" s="47"/>
      <c r="J69" s="182"/>
      <c r="K69" s="110"/>
      <c r="L69" s="111"/>
      <c r="M69" s="110"/>
      <c r="N69" s="182"/>
      <c r="O69" s="110"/>
      <c r="P69" s="111"/>
      <c r="Q69" s="110"/>
      <c r="R69" s="182"/>
      <c r="S69" s="47"/>
      <c r="T69" s="47"/>
      <c r="U69" s="47"/>
    </row>
    <row r="70" spans="1:21">
      <c r="A70" s="182"/>
      <c r="B70" s="182"/>
      <c r="C70" s="182"/>
      <c r="D70" s="182"/>
      <c r="E70" s="182"/>
      <c r="F70" s="182"/>
      <c r="G70" s="47"/>
      <c r="H70" s="47"/>
      <c r="I70" s="47"/>
      <c r="J70" s="182"/>
      <c r="K70" s="110"/>
      <c r="L70" s="111"/>
      <c r="M70" s="110"/>
      <c r="N70" s="182"/>
      <c r="O70" s="110"/>
      <c r="P70" s="111"/>
      <c r="Q70" s="110"/>
      <c r="R70" s="182"/>
      <c r="S70" s="47"/>
      <c r="T70" s="47"/>
      <c r="U70" s="47"/>
    </row>
    <row r="71" spans="1:21">
      <c r="A71" s="182"/>
      <c r="B71" s="182"/>
      <c r="C71" s="182"/>
      <c r="D71" s="182"/>
      <c r="E71" s="182"/>
      <c r="F71" s="182"/>
      <c r="G71" s="47"/>
      <c r="H71" s="47"/>
      <c r="I71" s="47"/>
      <c r="J71" s="182"/>
      <c r="K71" s="110"/>
      <c r="L71" s="111"/>
      <c r="M71" s="110"/>
      <c r="N71" s="182"/>
      <c r="O71" s="110"/>
      <c r="P71" s="111"/>
      <c r="Q71" s="110"/>
      <c r="R71" s="182"/>
      <c r="S71" s="47"/>
      <c r="T71" s="47"/>
      <c r="U71" s="47"/>
    </row>
    <row r="72" spans="1:21">
      <c r="A72" s="182"/>
      <c r="B72" s="182"/>
      <c r="C72" s="182"/>
      <c r="D72" s="182"/>
      <c r="E72" s="182"/>
      <c r="F72" s="182"/>
      <c r="G72" s="47"/>
      <c r="H72" s="47"/>
      <c r="I72" s="47"/>
      <c r="J72" s="182"/>
      <c r="K72" s="110"/>
      <c r="L72" s="111"/>
      <c r="M72" s="110"/>
      <c r="N72" s="182"/>
      <c r="O72" s="110"/>
      <c r="P72" s="111"/>
      <c r="Q72" s="110"/>
      <c r="R72" s="182"/>
      <c r="S72" s="47"/>
      <c r="T72" s="47"/>
      <c r="U72" s="47"/>
    </row>
    <row r="73" spans="1:21">
      <c r="A73" s="182"/>
      <c r="B73" s="182"/>
      <c r="C73" s="182"/>
      <c r="D73" s="182"/>
      <c r="E73" s="182"/>
      <c r="F73" s="182"/>
      <c r="G73" s="47"/>
      <c r="H73" s="47"/>
      <c r="I73" s="47"/>
      <c r="J73" s="182"/>
      <c r="K73" s="110"/>
      <c r="L73" s="111"/>
      <c r="M73" s="110"/>
      <c r="N73" s="182"/>
      <c r="O73" s="110"/>
      <c r="P73" s="111"/>
      <c r="Q73" s="110"/>
      <c r="R73" s="182"/>
      <c r="S73" s="47"/>
      <c r="T73" s="47"/>
      <c r="U73" s="47"/>
    </row>
    <row r="74" spans="1:21">
      <c r="A74" s="182"/>
      <c r="B74" s="182"/>
      <c r="C74" s="182"/>
      <c r="D74" s="182"/>
      <c r="E74" s="182"/>
      <c r="F74" s="182"/>
      <c r="G74" s="47"/>
      <c r="H74" s="47"/>
      <c r="I74" s="47"/>
      <c r="J74" s="182"/>
      <c r="K74" s="110"/>
      <c r="L74" s="111"/>
      <c r="M74" s="110"/>
      <c r="N74" s="182"/>
      <c r="O74" s="110"/>
      <c r="P74" s="111"/>
      <c r="Q74" s="110"/>
      <c r="R74" s="182"/>
      <c r="S74" s="47"/>
      <c r="T74" s="47"/>
      <c r="U74" s="47"/>
    </row>
    <row r="75" spans="1:21">
      <c r="A75" s="182"/>
      <c r="B75" s="182"/>
      <c r="C75" s="182"/>
      <c r="D75" s="182"/>
      <c r="E75" s="182"/>
      <c r="F75" s="182"/>
      <c r="G75" s="47"/>
      <c r="H75" s="47"/>
      <c r="I75" s="47"/>
      <c r="J75" s="182"/>
      <c r="K75" s="110"/>
      <c r="L75" s="111"/>
      <c r="M75" s="110"/>
      <c r="N75" s="182"/>
      <c r="O75" s="110"/>
      <c r="P75" s="111"/>
      <c r="Q75" s="110"/>
      <c r="R75" s="182"/>
      <c r="S75" s="47"/>
      <c r="T75" s="47"/>
      <c r="U75" s="47"/>
    </row>
    <row r="76" spans="1:21">
      <c r="A76" s="182"/>
      <c r="B76" s="182"/>
      <c r="C76" s="182"/>
      <c r="D76" s="182"/>
      <c r="E76" s="182"/>
      <c r="F76" s="182"/>
      <c r="G76" s="47"/>
      <c r="H76" s="47"/>
      <c r="I76" s="47"/>
      <c r="J76" s="182"/>
      <c r="K76" s="110"/>
      <c r="L76" s="111"/>
      <c r="M76" s="110"/>
      <c r="N76" s="182"/>
      <c r="O76" s="110"/>
      <c r="P76" s="111"/>
      <c r="Q76" s="110"/>
      <c r="R76" s="182"/>
      <c r="S76" s="47"/>
      <c r="T76" s="47"/>
      <c r="U76" s="47"/>
    </row>
  </sheetData>
  <sheetProtection formatCells="0" formatColumns="0" formatRows="0" sort="0" autoFilter="0"/>
  <mergeCells count="1">
    <mergeCell ref="A61:U61"/>
  </mergeCells>
  <pageMargins left="0.48" right="0.36" top="0.81" bottom="0.41" header="0.3" footer="0.3"/>
  <pageSetup scale="66" orientation="landscape" r:id="rId1"/>
  <headerFooter>
    <oddHeader>&amp;L&amp;"Arial,Bold"&amp;8Investor Relations
Philip Johnson (317)655-6874
Ronika Pletcher (317)651-4808
Jill Thoren (317)276-1233&amp;C&amp;"Arial,Bold"&amp;12Eli Lilly and Company
Product Revenue Report
2009&amp;R&amp;"Arial,Bold"&amp;12LLY</oddHeader>
    <oddFooter>&amp;L&amp;8Numbers may not add due to rounding
Page &amp;P of &amp;N pages of financial data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78"/>
  <sheetViews>
    <sheetView showGridLines="0" zoomScale="70" zoomScaleNormal="70" workbookViewId="0">
      <selection activeCell="A67" sqref="A67"/>
    </sheetView>
  </sheetViews>
  <sheetFormatPr defaultRowHeight="12.75"/>
  <cols>
    <col min="1" max="1" width="9.140625" style="429"/>
    <col min="2" max="2" width="35.5703125" style="429" customWidth="1"/>
    <col min="3" max="5" width="8.7109375" style="429" customWidth="1"/>
    <col min="6" max="6" width="3.7109375" style="429" customWidth="1"/>
    <col min="7" max="9" width="8.7109375" style="429" customWidth="1"/>
    <col min="10" max="10" width="3.7109375" style="429" customWidth="1"/>
    <col min="11" max="13" width="8.7109375" style="429" customWidth="1"/>
    <col min="14" max="14" width="3.7109375" style="430" customWidth="1"/>
    <col min="15" max="17" width="8.7109375" style="430" customWidth="1"/>
    <col min="18" max="18" width="3.7109375" style="430" customWidth="1"/>
    <col min="19" max="21" width="10.28515625" style="430" bestFit="1" customWidth="1"/>
    <col min="22" max="16384" width="9.140625" style="429"/>
  </cols>
  <sheetData>
    <row r="1" spans="1:21">
      <c r="O1" s="431"/>
      <c r="P1" s="431"/>
      <c r="Q1" s="431"/>
      <c r="R1" s="431"/>
      <c r="S1" s="431"/>
      <c r="T1" s="431"/>
      <c r="U1" s="431"/>
    </row>
    <row r="2" spans="1:21">
      <c r="A2" s="432" t="s">
        <v>128</v>
      </c>
      <c r="B2" s="433"/>
      <c r="C2" s="434"/>
      <c r="D2" s="434"/>
      <c r="E2" s="434"/>
      <c r="F2" s="434"/>
      <c r="G2" s="435"/>
      <c r="H2" s="435"/>
      <c r="I2" s="435"/>
      <c r="J2" s="432"/>
      <c r="K2" s="436"/>
      <c r="L2" s="436"/>
      <c r="M2" s="436"/>
      <c r="N2" s="435"/>
      <c r="O2" s="437"/>
      <c r="P2" s="437"/>
      <c r="Q2" s="437"/>
      <c r="R2" s="438"/>
      <c r="S2" s="438"/>
      <c r="T2" s="438"/>
      <c r="U2" s="438"/>
    </row>
    <row r="3" spans="1:21">
      <c r="A3" s="439"/>
      <c r="B3" s="440"/>
      <c r="C3" s="440" t="s">
        <v>18</v>
      </c>
      <c r="D3" s="440" t="s">
        <v>18</v>
      </c>
      <c r="E3" s="440" t="s">
        <v>18</v>
      </c>
      <c r="F3" s="440"/>
      <c r="G3" s="441" t="s">
        <v>1</v>
      </c>
      <c r="H3" s="441" t="s">
        <v>1</v>
      </c>
      <c r="I3" s="441" t="s">
        <v>1</v>
      </c>
      <c r="J3" s="440"/>
      <c r="K3" s="442" t="s">
        <v>16</v>
      </c>
      <c r="L3" s="442" t="s">
        <v>16</v>
      </c>
      <c r="M3" s="442" t="s">
        <v>16</v>
      </c>
      <c r="N3" s="441"/>
      <c r="O3" s="443" t="s">
        <v>2</v>
      </c>
      <c r="P3" s="443" t="s">
        <v>2</v>
      </c>
      <c r="Q3" s="443" t="s">
        <v>2</v>
      </c>
      <c r="R3" s="444"/>
      <c r="S3" s="513">
        <v>2010</v>
      </c>
      <c r="T3" s="513">
        <v>2010</v>
      </c>
      <c r="U3" s="513">
        <v>2010</v>
      </c>
    </row>
    <row r="4" spans="1:21">
      <c r="A4" s="445"/>
      <c r="B4" s="445"/>
      <c r="C4" s="445" t="s">
        <v>20</v>
      </c>
      <c r="D4" s="445" t="s">
        <v>21</v>
      </c>
      <c r="E4" s="445" t="s">
        <v>22</v>
      </c>
      <c r="F4" s="445"/>
      <c r="G4" s="446" t="s">
        <v>20</v>
      </c>
      <c r="H4" s="446" t="s">
        <v>21</v>
      </c>
      <c r="I4" s="446" t="s">
        <v>22</v>
      </c>
      <c r="J4" s="445"/>
      <c r="K4" s="447" t="s">
        <v>20</v>
      </c>
      <c r="L4" s="447" t="s">
        <v>21</v>
      </c>
      <c r="M4" s="447" t="s">
        <v>22</v>
      </c>
      <c r="N4" s="446"/>
      <c r="O4" s="448" t="s">
        <v>20</v>
      </c>
      <c r="P4" s="448" t="s">
        <v>21</v>
      </c>
      <c r="Q4" s="448" t="s">
        <v>22</v>
      </c>
      <c r="R4" s="449"/>
      <c r="S4" s="449" t="s">
        <v>20</v>
      </c>
      <c r="T4" s="449" t="s">
        <v>21</v>
      </c>
      <c r="U4" s="449" t="s">
        <v>22</v>
      </c>
    </row>
    <row r="5" spans="1:21" s="430" customFormat="1">
      <c r="A5" s="446"/>
      <c r="B5" s="446"/>
      <c r="C5" s="446"/>
      <c r="D5" s="446"/>
      <c r="E5" s="446"/>
      <c r="F5" s="446"/>
      <c r="G5" s="446"/>
      <c r="H5" s="446"/>
      <c r="I5" s="446"/>
      <c r="J5" s="446"/>
      <c r="K5" s="450"/>
      <c r="L5" s="450"/>
      <c r="M5" s="450"/>
      <c r="N5" s="446"/>
      <c r="O5" s="448"/>
      <c r="P5" s="448"/>
      <c r="Q5" s="448"/>
      <c r="R5" s="449"/>
      <c r="S5" s="449"/>
      <c r="T5" s="449"/>
      <c r="U5" s="449"/>
    </row>
    <row r="6" spans="1:21" s="430" customFormat="1">
      <c r="A6" s="435"/>
      <c r="B6" s="451" t="s">
        <v>64</v>
      </c>
      <c r="C6" s="471">
        <v>-0.08</v>
      </c>
      <c r="D6" s="471">
        <v>4.8576883630309972E-2</v>
      </c>
      <c r="E6" s="471">
        <v>-2.2810438555646403E-2</v>
      </c>
      <c r="F6" s="367"/>
      <c r="G6" s="472">
        <v>-0.23471655001400954</v>
      </c>
      <c r="H6" s="472">
        <v>2.5174332116161935E-2</v>
      </c>
      <c r="I6" s="472">
        <v>-0.1170362372589675</v>
      </c>
      <c r="J6" s="367"/>
      <c r="K6" s="472">
        <v>-0.21029719479210393</v>
      </c>
      <c r="L6" s="472">
        <v>-0.11813985469245371</v>
      </c>
      <c r="M6" s="472">
        <v>-0.16566358449945509</v>
      </c>
      <c r="N6" s="367"/>
      <c r="O6" s="473">
        <v>-0.20889011790261242</v>
      </c>
      <c r="P6" s="473">
        <v>3.6972116710298313E-2</v>
      </c>
      <c r="Q6" s="473">
        <v>-9.3451633581887225E-2</v>
      </c>
      <c r="R6" s="424"/>
      <c r="S6" s="473">
        <v>-0.18708312274875899</v>
      </c>
      <c r="T6" s="473">
        <v>-4.0275294983787048E-3</v>
      </c>
      <c r="U6" s="473">
        <v>-0.1014383486058073</v>
      </c>
    </row>
    <row r="7" spans="1:21" s="430" customFormat="1">
      <c r="A7" s="435"/>
      <c r="B7" s="451" t="s">
        <v>70</v>
      </c>
      <c r="C7" s="471">
        <v>0.09</v>
      </c>
      <c r="D7" s="471">
        <v>7.470994208506257E-2</v>
      </c>
      <c r="E7" s="471">
        <v>8.188030587915969E-2</v>
      </c>
      <c r="F7" s="367"/>
      <c r="G7" s="472">
        <v>9.6183231669258545E-2</v>
      </c>
      <c r="H7" s="472">
        <v>5.9944530400304766E-3</v>
      </c>
      <c r="I7" s="472">
        <v>4.9634585985962473E-2</v>
      </c>
      <c r="J7" s="367"/>
      <c r="K7" s="472">
        <v>6.1400698565921244E-2</v>
      </c>
      <c r="L7" s="472">
        <v>-6.9163726293261396E-2</v>
      </c>
      <c r="M7" s="472">
        <v>-8.3529746913212702E-3</v>
      </c>
      <c r="N7" s="367"/>
      <c r="O7" s="473">
        <v>3.836335676555129E-2</v>
      </c>
      <c r="P7" s="473">
        <v>-7.6764750980083118E-2</v>
      </c>
      <c r="Q7" s="473">
        <v>-2.2459588570162663E-2</v>
      </c>
      <c r="R7" s="424"/>
      <c r="S7" s="473">
        <v>7.0226438683325565E-2</v>
      </c>
      <c r="T7" s="473">
        <v>-2.0505321158642075E-2</v>
      </c>
      <c r="U7" s="473">
        <v>2.2533562516946971E-2</v>
      </c>
    </row>
    <row r="8" spans="1:21" s="430" customFormat="1">
      <c r="A8" s="435"/>
      <c r="B8" s="451" t="s">
        <v>69</v>
      </c>
      <c r="C8" s="471">
        <v>-0.19</v>
      </c>
      <c r="D8" s="471">
        <v>0.44505829925795914</v>
      </c>
      <c r="E8" s="471">
        <v>-0.16947890112508973</v>
      </c>
      <c r="F8" s="367"/>
      <c r="G8" s="472">
        <v>-6.911488237476008E-3</v>
      </c>
      <c r="H8" s="472">
        <v>0.16112629941165749</v>
      </c>
      <c r="I8" s="472">
        <v>-1.5019185838168973E-3</v>
      </c>
      <c r="J8" s="58"/>
      <c r="K8" s="472">
        <v>-0.10680061709989003</v>
      </c>
      <c r="L8" s="472">
        <v>0.21037265488776502</v>
      </c>
      <c r="M8" s="472">
        <v>-9.2456883685563235E-2</v>
      </c>
      <c r="N8" s="58"/>
      <c r="O8" s="473">
        <v>-0.12921658855650248</v>
      </c>
      <c r="P8" s="473">
        <v>0.23746315845431948</v>
      </c>
      <c r="Q8" s="473">
        <v>-0.11503739422763652</v>
      </c>
      <c r="R8" s="474"/>
      <c r="S8" s="473">
        <v>-0.1060418672680947</v>
      </c>
      <c r="T8" s="473">
        <v>0.25118107191314321</v>
      </c>
      <c r="U8" s="473">
        <v>-9.2706197689850167E-2</v>
      </c>
    </row>
    <row r="9" spans="1:21" s="430" customFormat="1">
      <c r="A9" s="435"/>
      <c r="B9" s="451" t="s">
        <v>62</v>
      </c>
      <c r="C9" s="471">
        <v>-0.11</v>
      </c>
      <c r="D9" s="471">
        <v>5.6037987761209341E-3</v>
      </c>
      <c r="E9" s="471">
        <v>-7.8328456789043627E-2</v>
      </c>
      <c r="F9" s="367"/>
      <c r="G9" s="472">
        <v>-5.0378206254016088E-2</v>
      </c>
      <c r="H9" s="472">
        <v>0.25828806337203164</v>
      </c>
      <c r="I9" s="472">
        <v>2.9817199434837734E-2</v>
      </c>
      <c r="J9" s="58"/>
      <c r="K9" s="472">
        <v>-0.20390737160036745</v>
      </c>
      <c r="L9" s="472">
        <v>0.10670263362313646</v>
      </c>
      <c r="M9" s="472">
        <v>-0.12139738330751337</v>
      </c>
      <c r="N9" s="58"/>
      <c r="O9" s="473">
        <v>-0.13658422333832876</v>
      </c>
      <c r="P9" s="473">
        <v>0.20755614548681198</v>
      </c>
      <c r="Q9" s="473">
        <v>-4.1785012980201673E-2</v>
      </c>
      <c r="R9" s="474"/>
      <c r="S9" s="473">
        <v>-0.12532322128801285</v>
      </c>
      <c r="T9" s="473">
        <v>0.14184950678521741</v>
      </c>
      <c r="U9" s="473">
        <v>-5.3547293239798163E-2</v>
      </c>
    </row>
    <row r="10" spans="1:21" s="430" customFormat="1">
      <c r="A10" s="435"/>
      <c r="B10" s="451" t="s">
        <v>39</v>
      </c>
      <c r="C10" s="471" t="s">
        <v>139</v>
      </c>
      <c r="D10" s="471">
        <v>-0.20479517061378585</v>
      </c>
      <c r="E10" s="471">
        <v>-0.2047951706137858</v>
      </c>
      <c r="F10" s="367"/>
      <c r="G10" s="472" t="s">
        <v>139</v>
      </c>
      <c r="H10" s="472">
        <v>-0.16504421935649424</v>
      </c>
      <c r="I10" s="472">
        <v>-0.1650442193564943</v>
      </c>
      <c r="J10" s="58"/>
      <c r="K10" s="472" t="s">
        <v>139</v>
      </c>
      <c r="L10" s="472">
        <v>-0.13770283564104871</v>
      </c>
      <c r="M10" s="472">
        <v>-0.13770283564104868</v>
      </c>
      <c r="N10" s="58"/>
      <c r="O10" s="473">
        <v>-1</v>
      </c>
      <c r="P10" s="473">
        <v>-0.27845054847712569</v>
      </c>
      <c r="Q10" s="473">
        <v>-0.32366990097564741</v>
      </c>
      <c r="R10" s="474"/>
      <c r="S10" s="473">
        <v>-1</v>
      </c>
      <c r="T10" s="473">
        <v>-0.19828847585409581</v>
      </c>
      <c r="U10" s="473">
        <v>-0.21252219536571262</v>
      </c>
    </row>
    <row r="11" spans="1:21" s="430" customFormat="1">
      <c r="A11" s="435"/>
      <c r="B11" s="451" t="s">
        <v>73</v>
      </c>
      <c r="C11" s="471">
        <v>0.09</v>
      </c>
      <c r="D11" s="471">
        <v>0.35996570751300494</v>
      </c>
      <c r="E11" s="471">
        <v>0.13235648265739841</v>
      </c>
      <c r="F11" s="367"/>
      <c r="G11" s="472">
        <v>0.13944269968462303</v>
      </c>
      <c r="H11" s="472">
        <v>0.29751113441301674</v>
      </c>
      <c r="I11" s="472">
        <v>0.16559252041581005</v>
      </c>
      <c r="J11" s="58"/>
      <c r="K11" s="472">
        <v>-1.4432845417174616E-2</v>
      </c>
      <c r="L11" s="472">
        <v>0.18425497494999271</v>
      </c>
      <c r="M11" s="472">
        <v>2.0142607445308977E-2</v>
      </c>
      <c r="N11" s="58"/>
      <c r="O11" s="473">
        <v>0.13149089277988515</v>
      </c>
      <c r="P11" s="473">
        <v>0.4122015808036642</v>
      </c>
      <c r="Q11" s="473">
        <v>0.18220329994010814</v>
      </c>
      <c r="R11" s="474"/>
      <c r="S11" s="473">
        <v>8.6299410117269104E-2</v>
      </c>
      <c r="T11" s="473">
        <v>0.31404910305856615</v>
      </c>
      <c r="U11" s="473">
        <v>0.12503485100514045</v>
      </c>
    </row>
    <row r="12" spans="1:21" s="430" customFormat="1">
      <c r="A12" s="435"/>
      <c r="B12" s="451" t="s">
        <v>74</v>
      </c>
      <c r="C12" s="471">
        <v>0</v>
      </c>
      <c r="D12" s="471">
        <v>-0.12194359875718697</v>
      </c>
      <c r="E12" s="471">
        <v>-0.12194359875718695</v>
      </c>
      <c r="F12" s="367"/>
      <c r="G12" s="472">
        <v>0</v>
      </c>
      <c r="H12" s="472">
        <v>-0.13668741998467895</v>
      </c>
      <c r="I12" s="472">
        <v>-0.13668741998467904</v>
      </c>
      <c r="J12" s="58"/>
      <c r="K12" s="472">
        <v>0</v>
      </c>
      <c r="L12" s="472">
        <v>2.2200013066442308E-2</v>
      </c>
      <c r="M12" s="472">
        <v>2.2200013066442328E-2</v>
      </c>
      <c r="N12" s="58"/>
      <c r="O12" s="472" t="s">
        <v>139</v>
      </c>
      <c r="P12" s="473">
        <v>-3.3777578990010208E-2</v>
      </c>
      <c r="Q12" s="473">
        <v>-3.3777578990010194E-2</v>
      </c>
      <c r="R12" s="474"/>
      <c r="S12" s="472" t="s">
        <v>139</v>
      </c>
      <c r="T12" s="473">
        <v>-7.4156570228412461E-2</v>
      </c>
      <c r="U12" s="473">
        <v>-7.4156570228412433E-2</v>
      </c>
    </row>
    <row r="13" spans="1:21" s="430" customFormat="1">
      <c r="A13" s="435"/>
      <c r="B13" s="451" t="s">
        <v>40</v>
      </c>
      <c r="C13" s="471">
        <v>0</v>
      </c>
      <c r="D13" s="471" t="s">
        <v>139</v>
      </c>
      <c r="E13" s="471" t="s">
        <v>139</v>
      </c>
      <c r="F13" s="367"/>
      <c r="G13" s="472">
        <v>0</v>
      </c>
      <c r="H13" s="471" t="s">
        <v>139</v>
      </c>
      <c r="I13" s="471" t="s">
        <v>139</v>
      </c>
      <c r="J13" s="58"/>
      <c r="K13" s="472">
        <v>0</v>
      </c>
      <c r="L13" s="472" t="s">
        <v>139</v>
      </c>
      <c r="M13" s="472" t="s">
        <v>139</v>
      </c>
      <c r="N13" s="58"/>
      <c r="O13" s="472" t="s">
        <v>139</v>
      </c>
      <c r="P13" s="473">
        <v>-1.0005178005980495</v>
      </c>
      <c r="Q13" s="473">
        <v>-1.0005178005980495</v>
      </c>
      <c r="R13" s="474"/>
      <c r="S13" s="472" t="s">
        <v>139</v>
      </c>
      <c r="T13" s="473">
        <v>-1.0003533615150046</v>
      </c>
      <c r="U13" s="473">
        <v>-1.0003533615150046</v>
      </c>
    </row>
    <row r="14" spans="1:21" s="430" customFormat="1">
      <c r="A14" s="435" t="s">
        <v>41</v>
      </c>
      <c r="B14" s="452"/>
      <c r="C14" s="475">
        <v>0.06</v>
      </c>
      <c r="D14" s="475">
        <v>0.1064178527429281</v>
      </c>
      <c r="E14" s="475">
        <v>8.0133647508647057E-2</v>
      </c>
      <c r="F14" s="367"/>
      <c r="G14" s="475">
        <v>9.5267634323501313E-2</v>
      </c>
      <c r="H14" s="475">
        <v>5.8511115083798644E-2</v>
      </c>
      <c r="I14" s="475">
        <v>8.1406638468043496E-2</v>
      </c>
      <c r="J14" s="476"/>
      <c r="K14" s="475">
        <v>-3.4345951907542912E-3</v>
      </c>
      <c r="L14" s="475">
        <v>-2.3060691896197413E-2</v>
      </c>
      <c r="M14" s="475">
        <v>-1.1038048209274048E-2</v>
      </c>
      <c r="N14" s="476"/>
      <c r="O14" s="477">
        <v>5.8575418914819329E-2</v>
      </c>
      <c r="P14" s="477">
        <v>1.4202711605053405E-2</v>
      </c>
      <c r="Q14" s="477">
        <v>4.1226857188492082E-2</v>
      </c>
      <c r="R14" s="478"/>
      <c r="S14" s="477">
        <v>5.3463601063896887E-2</v>
      </c>
      <c r="T14" s="477">
        <v>3.6356062036918116E-2</v>
      </c>
      <c r="U14" s="477">
        <v>4.6902902381926279E-2</v>
      </c>
    </row>
    <row r="15" spans="1:21" s="430" customFormat="1">
      <c r="A15" s="446"/>
      <c r="B15" s="446"/>
      <c r="C15" s="479"/>
      <c r="D15" s="479"/>
      <c r="E15" s="479"/>
      <c r="F15" s="479"/>
      <c r="G15" s="479"/>
      <c r="H15" s="479"/>
      <c r="I15" s="479"/>
      <c r="J15" s="479"/>
      <c r="K15" s="479"/>
      <c r="L15" s="479"/>
      <c r="M15" s="479"/>
      <c r="N15" s="479"/>
      <c r="O15" s="480"/>
      <c r="P15" s="480"/>
      <c r="Q15" s="480"/>
      <c r="R15" s="481"/>
      <c r="S15" s="481"/>
      <c r="T15" s="481"/>
      <c r="U15" s="481"/>
    </row>
    <row r="16" spans="1:21" s="430" customFormat="1">
      <c r="A16" s="435"/>
      <c r="B16" s="451" t="s">
        <v>35</v>
      </c>
      <c r="C16" s="471">
        <v>0.16</v>
      </c>
      <c r="D16" s="471">
        <v>1.2221907784043407E-2</v>
      </c>
      <c r="E16" s="471">
        <v>7.1394469824523216E-2</v>
      </c>
      <c r="F16" s="367"/>
      <c r="G16" s="472">
        <v>0.21186578327270963</v>
      </c>
      <c r="H16" s="472">
        <v>-1.9747561474670355E-2</v>
      </c>
      <c r="I16" s="472">
        <v>6.904824557536085E-2</v>
      </c>
      <c r="J16" s="367"/>
      <c r="K16" s="472">
        <v>0.14142273697431462</v>
      </c>
      <c r="L16" s="472">
        <v>1.6943316932255158E-2</v>
      </c>
      <c r="M16" s="472">
        <v>6.7500905310531822E-2</v>
      </c>
      <c r="N16" s="367"/>
      <c r="O16" s="473">
        <v>0.17449028352094351</v>
      </c>
      <c r="P16" s="473">
        <v>-1.7145360271792694E-2</v>
      </c>
      <c r="Q16" s="473">
        <v>5.4810273646663597E-2</v>
      </c>
      <c r="R16" s="424"/>
      <c r="S16" s="473">
        <v>0.17007462665801104</v>
      </c>
      <c r="T16" s="473">
        <v>-2.5722710094113342E-3</v>
      </c>
      <c r="U16" s="473">
        <v>6.5403714311357178E-2</v>
      </c>
    </row>
    <row r="17" spans="1:23" s="430" customFormat="1">
      <c r="A17" s="435"/>
      <c r="B17" s="451" t="s">
        <v>36</v>
      </c>
      <c r="C17" s="471">
        <v>0.08</v>
      </c>
      <c r="D17" s="471">
        <v>0.19573396931322581</v>
      </c>
      <c r="E17" s="471">
        <v>0.12395161637668417</v>
      </c>
      <c r="F17" s="367"/>
      <c r="G17" s="472">
        <v>2.6380864977964387E-2</v>
      </c>
      <c r="H17" s="472">
        <v>0.10498410540689934</v>
      </c>
      <c r="I17" s="472">
        <v>5.6918568780831673E-2</v>
      </c>
      <c r="J17" s="367"/>
      <c r="K17" s="472">
        <v>-6.9846026335876291E-2</v>
      </c>
      <c r="L17" s="472">
        <v>8.179818098398664E-2</v>
      </c>
      <c r="M17" s="472">
        <v>-1.2366021499019247E-2</v>
      </c>
      <c r="N17" s="367"/>
      <c r="O17" s="473">
        <v>1.3621625242166828E-2</v>
      </c>
      <c r="P17" s="473">
        <v>6.625791223389943E-2</v>
      </c>
      <c r="Q17" s="473">
        <v>3.4563027572627122E-2</v>
      </c>
      <c r="R17" s="424"/>
      <c r="S17" s="473">
        <v>1.1616784023107866E-2</v>
      </c>
      <c r="T17" s="473">
        <v>0.10810575634303266</v>
      </c>
      <c r="U17" s="473">
        <v>4.8588682872527385E-2</v>
      </c>
    </row>
    <row r="18" spans="1:23" s="430" customFormat="1">
      <c r="A18" s="435"/>
      <c r="B18" s="451" t="s">
        <v>68</v>
      </c>
      <c r="C18" s="471" t="s">
        <v>139</v>
      </c>
      <c r="D18" s="471">
        <v>4.2415959703756889E-2</v>
      </c>
      <c r="E18" s="471">
        <v>4.1857459147476898E-2</v>
      </c>
      <c r="F18" s="367"/>
      <c r="G18" s="471" t="s">
        <v>139</v>
      </c>
      <c r="H18" s="472">
        <v>2.5168452977470397E-2</v>
      </c>
      <c r="I18" s="472">
        <v>2.5677916149853177E-2</v>
      </c>
      <c r="J18" s="367"/>
      <c r="K18" s="472" t="s">
        <v>139</v>
      </c>
      <c r="L18" s="472">
        <v>8.8293464830684704E-2</v>
      </c>
      <c r="M18" s="472">
        <v>8.8293464830684731E-2</v>
      </c>
      <c r="N18" s="367"/>
      <c r="O18" s="473" t="s">
        <v>139</v>
      </c>
      <c r="P18" s="473">
        <v>0.26378537116955381</v>
      </c>
      <c r="Q18" s="473">
        <v>0.26378537116955386</v>
      </c>
      <c r="R18" s="424"/>
      <c r="S18" s="473" t="s">
        <v>139</v>
      </c>
      <c r="T18" s="473">
        <v>0.10909530524475203</v>
      </c>
      <c r="U18" s="473">
        <v>0.10909530524475199</v>
      </c>
    </row>
    <row r="19" spans="1:23" s="430" customFormat="1">
      <c r="A19" s="435"/>
      <c r="B19" s="451" t="s">
        <v>92</v>
      </c>
      <c r="C19" s="471">
        <v>0.39</v>
      </c>
      <c r="D19" s="471">
        <v>0.61</v>
      </c>
      <c r="E19" s="471">
        <v>0.57999999999999996</v>
      </c>
      <c r="F19" s="367"/>
      <c r="G19" s="472">
        <v>0.37</v>
      </c>
      <c r="H19" s="472">
        <v>0.24</v>
      </c>
      <c r="I19" s="472">
        <v>0.26102560922190193</v>
      </c>
      <c r="J19" s="367"/>
      <c r="K19" s="472">
        <v>-0.22</v>
      </c>
      <c r="L19" s="472">
        <v>5.1411441490897491E-2</v>
      </c>
      <c r="M19" s="472">
        <v>2.8947368421052611E-2</v>
      </c>
      <c r="N19" s="367"/>
      <c r="O19" s="473">
        <v>-0.4935064935064935</v>
      </c>
      <c r="P19" s="473">
        <v>-4.2606516290726711E-2</v>
      </c>
      <c r="Q19" s="473">
        <v>-0.11554621848739495</v>
      </c>
      <c r="R19" s="424"/>
      <c r="S19" s="473">
        <v>-8.5106382978723472E-2</v>
      </c>
      <c r="T19" s="473">
        <v>0.17067494181536075</v>
      </c>
      <c r="U19" s="473">
        <v>0.13811780636425192</v>
      </c>
      <c r="V19" s="435"/>
      <c r="W19" s="435"/>
    </row>
    <row r="20" spans="1:23" s="430" customFormat="1">
      <c r="A20" s="435"/>
      <c r="B20" s="451" t="s">
        <v>37</v>
      </c>
      <c r="C20" s="471">
        <v>-0.02</v>
      </c>
      <c r="D20" s="471">
        <v>-0.12</v>
      </c>
      <c r="E20" s="471">
        <v>-4.1187361301582209E-2</v>
      </c>
      <c r="F20" s="367"/>
      <c r="G20" s="472">
        <v>6.7982601630023056E-3</v>
      </c>
      <c r="H20" s="472">
        <v>-0.21549118786728921</v>
      </c>
      <c r="I20" s="472">
        <v>-4.0145716632325308E-2</v>
      </c>
      <c r="J20" s="367"/>
      <c r="K20" s="472">
        <v>0.41</v>
      </c>
      <c r="L20" s="472">
        <v>0.12</v>
      </c>
      <c r="M20" s="472">
        <v>0.36</v>
      </c>
      <c r="N20" s="367"/>
      <c r="O20" s="473">
        <v>0.52164419147249497</v>
      </c>
      <c r="P20" s="473">
        <v>-1.4789504416827677E-2</v>
      </c>
      <c r="Q20" s="473">
        <v>0.3918688855672614</v>
      </c>
      <c r="R20" s="424"/>
      <c r="S20" s="473">
        <v>0.22167378089381917</v>
      </c>
      <c r="T20" s="473">
        <v>-6.2479267307562342E-2</v>
      </c>
      <c r="U20" s="473">
        <v>0.16552349510647904</v>
      </c>
    </row>
    <row r="21" spans="1:23" s="430" customFormat="1">
      <c r="A21" s="435"/>
      <c r="B21" s="451" t="s">
        <v>38</v>
      </c>
      <c r="C21" s="471">
        <v>-0.03</v>
      </c>
      <c r="D21" s="471">
        <v>-0.1</v>
      </c>
      <c r="E21" s="471">
        <v>-5.9497236963216765E-2</v>
      </c>
      <c r="F21" s="367"/>
      <c r="G21" s="472">
        <v>4.4477005620898534E-2</v>
      </c>
      <c r="H21" s="472">
        <v>8.3840051023556517E-3</v>
      </c>
      <c r="I21" s="472">
        <v>3.2524583336078564E-2</v>
      </c>
      <c r="J21" s="367"/>
      <c r="K21" s="472">
        <v>-4.6164190358807172E-2</v>
      </c>
      <c r="L21" s="472">
        <v>6.322149725539844E-2</v>
      </c>
      <c r="M21" s="472">
        <v>-1.030705313652309E-2</v>
      </c>
      <c r="N21" s="367"/>
      <c r="O21" s="473">
        <v>3.2309806881844573E-2</v>
      </c>
      <c r="P21" s="473">
        <v>-2.1795440701461347E-2</v>
      </c>
      <c r="Q21" s="473">
        <v>1.4434689933685274E-2</v>
      </c>
      <c r="R21" s="424"/>
      <c r="S21" s="473">
        <v>-6.2469329741621682E-4</v>
      </c>
      <c r="T21" s="473">
        <v>-1.5990455331141771E-2</v>
      </c>
      <c r="U21" s="473">
        <v>-5.8163443675340451E-3</v>
      </c>
    </row>
    <row r="22" spans="1:23" s="430" customFormat="1">
      <c r="A22" s="435"/>
      <c r="B22" s="451" t="s">
        <v>61</v>
      </c>
      <c r="C22" s="471">
        <v>-0.04</v>
      </c>
      <c r="D22" s="471">
        <v>0.18</v>
      </c>
      <c r="E22" s="471">
        <v>3.7302096025843355E-2</v>
      </c>
      <c r="F22" s="367"/>
      <c r="G22" s="472">
        <v>-4.6843605897173533E-3</v>
      </c>
      <c r="H22" s="472">
        <v>9.760082883295107E-2</v>
      </c>
      <c r="I22" s="472">
        <v>3.1148591457278763E-2</v>
      </c>
      <c r="J22" s="367"/>
      <c r="K22" s="472">
        <v>-0.12156022415957581</v>
      </c>
      <c r="L22" s="472">
        <v>3.8554416492320116E-2</v>
      </c>
      <c r="M22" s="472">
        <v>-6.2942254386856994E-2</v>
      </c>
      <c r="N22" s="367"/>
      <c r="O22" s="473">
        <v>2.0637855382735989E-2</v>
      </c>
      <c r="P22" s="473">
        <v>0.12920498270742026</v>
      </c>
      <c r="Q22" s="473">
        <v>6.3210233779718197E-2</v>
      </c>
      <c r="R22" s="424"/>
      <c r="S22" s="473">
        <v>-3.7202075626549896E-2</v>
      </c>
      <c r="T22" s="473">
        <v>0.10940104716011088</v>
      </c>
      <c r="U22" s="473">
        <v>1.6362191814683607E-2</v>
      </c>
    </row>
    <row r="23" spans="1:23" s="430" customFormat="1">
      <c r="A23" s="435"/>
      <c r="B23" s="451" t="s">
        <v>34</v>
      </c>
      <c r="C23" s="471">
        <v>-0.12</v>
      </c>
      <c r="D23" s="471">
        <v>0.05</v>
      </c>
      <c r="E23" s="471">
        <v>-2.3129477359448366E-2</v>
      </c>
      <c r="F23" s="367"/>
      <c r="G23" s="472">
        <v>-5.8508749702934272E-2</v>
      </c>
      <c r="H23" s="472">
        <v>1.8248121322092265E-2</v>
      </c>
      <c r="I23" s="472">
        <v>-1.6190276873828308E-2</v>
      </c>
      <c r="J23" s="58"/>
      <c r="K23" s="472">
        <v>-0.1492940820138039</v>
      </c>
      <c r="L23" s="472">
        <v>-4.8956702318700668E-2</v>
      </c>
      <c r="M23" s="472">
        <v>-9.4501201506916113E-2</v>
      </c>
      <c r="N23" s="58"/>
      <c r="O23" s="473">
        <v>-0.19469500890195957</v>
      </c>
      <c r="P23" s="473">
        <v>-7.8890692876169306E-3</v>
      </c>
      <c r="Q23" s="473">
        <v>-9.4230754396084124E-2</v>
      </c>
      <c r="R23" s="474"/>
      <c r="S23" s="473">
        <v>-0.13359027918951014</v>
      </c>
      <c r="T23" s="473">
        <v>2.9320694204229528E-3</v>
      </c>
      <c r="U23" s="473">
        <v>-5.8771561811879494E-2</v>
      </c>
    </row>
    <row r="24" spans="1:23" s="430" customFormat="1">
      <c r="A24" s="435" t="s">
        <v>71</v>
      </c>
      <c r="B24" s="452"/>
      <c r="C24" s="475">
        <v>0.03</v>
      </c>
      <c r="D24" s="475">
        <v>0.09</v>
      </c>
      <c r="E24" s="475">
        <v>5.9648809592169637E-2</v>
      </c>
      <c r="F24" s="367"/>
      <c r="G24" s="475">
        <v>4.4216693519689043E-2</v>
      </c>
      <c r="H24" s="475">
        <v>5.1849796901031454E-2</v>
      </c>
      <c r="I24" s="475">
        <v>4.768732082037451E-2</v>
      </c>
      <c r="J24" s="476"/>
      <c r="K24" s="475">
        <v>-3.91885498468071E-2</v>
      </c>
      <c r="L24" s="475">
        <v>4.5395512478935446E-2</v>
      </c>
      <c r="M24" s="475">
        <v>-1.3249223939255025E-3</v>
      </c>
      <c r="N24" s="476"/>
      <c r="O24" s="477">
        <v>2.7668358203877023E-2</v>
      </c>
      <c r="P24" s="477">
        <v>4.2130040314242299E-2</v>
      </c>
      <c r="Q24" s="477">
        <v>3.4438911442245139E-2</v>
      </c>
      <c r="R24" s="478"/>
      <c r="S24" s="477">
        <v>1.5675474882097015E-2</v>
      </c>
      <c r="T24" s="477">
        <v>5.6995902816844898E-2</v>
      </c>
      <c r="U24" s="477">
        <v>3.4443552050224931E-2</v>
      </c>
    </row>
    <row r="25" spans="1:23" s="430" customFormat="1">
      <c r="A25" s="446"/>
      <c r="B25" s="446"/>
      <c r="C25" s="479"/>
      <c r="D25" s="479"/>
      <c r="E25" s="479"/>
      <c r="F25" s="367"/>
      <c r="G25" s="479"/>
      <c r="H25" s="479"/>
      <c r="I25" s="479"/>
      <c r="J25" s="479"/>
      <c r="K25" s="479"/>
      <c r="L25" s="479"/>
      <c r="M25" s="479"/>
      <c r="N25" s="479"/>
      <c r="O25" s="480"/>
      <c r="P25" s="480"/>
      <c r="Q25" s="480"/>
      <c r="R25" s="481"/>
      <c r="S25" s="481"/>
      <c r="T25" s="481"/>
      <c r="U25" s="481"/>
    </row>
    <row r="26" spans="1:23" s="430" customFormat="1">
      <c r="A26" s="435"/>
      <c r="B26" s="451" t="s">
        <v>31</v>
      </c>
      <c r="C26" s="471">
        <v>0.03</v>
      </c>
      <c r="D26" s="471">
        <v>-0.42</v>
      </c>
      <c r="E26" s="471">
        <v>-0.21733835867312806</v>
      </c>
      <c r="F26" s="367"/>
      <c r="G26" s="472">
        <v>-2.9708655855571822E-2</v>
      </c>
      <c r="H26" s="472">
        <v>-0.3427008521153993</v>
      </c>
      <c r="I26" s="472">
        <v>-0.16938965086376986</v>
      </c>
      <c r="J26" s="367"/>
      <c r="K26" s="472">
        <v>0.14982324825568225</v>
      </c>
      <c r="L26" s="472">
        <v>-0.25466782384026726</v>
      </c>
      <c r="M26" s="472">
        <v>-2.1771698026699302E-2</v>
      </c>
      <c r="N26" s="367"/>
      <c r="O26" s="473">
        <v>-0.26766531868808463</v>
      </c>
      <c r="P26" s="473">
        <v>-0.13136979360761147</v>
      </c>
      <c r="Q26" s="473">
        <v>-0.21537610988109471</v>
      </c>
      <c r="R26" s="424"/>
      <c r="S26" s="473">
        <v>-3.2282379215988123E-2</v>
      </c>
      <c r="T26" s="473">
        <v>-0.30808197669560755</v>
      </c>
      <c r="U26" s="473">
        <v>-0.15686968106354099</v>
      </c>
    </row>
    <row r="27" spans="1:23" s="430" customFormat="1">
      <c r="A27" s="435"/>
      <c r="B27" s="451" t="s">
        <v>67</v>
      </c>
      <c r="C27" s="471">
        <v>0.28999999999999998</v>
      </c>
      <c r="D27" s="471">
        <v>0.88</v>
      </c>
      <c r="E27" s="471">
        <v>0.57296292358762735</v>
      </c>
      <c r="F27" s="367"/>
      <c r="G27" s="472">
        <v>0.27723438754239299</v>
      </c>
      <c r="H27" s="472">
        <v>0.59668358580925118</v>
      </c>
      <c r="I27" s="472">
        <v>0.43209528294466387</v>
      </c>
      <c r="J27" s="367"/>
      <c r="K27" s="472">
        <v>0.13920658261068072</v>
      </c>
      <c r="L27" s="472">
        <v>0.27771233583897148</v>
      </c>
      <c r="M27" s="472">
        <v>0.21308985336142544</v>
      </c>
      <c r="N27" s="367"/>
      <c r="O27" s="473">
        <v>2.8450943227472689E-2</v>
      </c>
      <c r="P27" s="473">
        <v>0.13222243532278891</v>
      </c>
      <c r="Q27" s="473">
        <v>8.6879589608015367E-2</v>
      </c>
      <c r="R27" s="424"/>
      <c r="S27" s="473">
        <v>0.17341719432114155</v>
      </c>
      <c r="T27" s="473">
        <v>0.40550289494323533</v>
      </c>
      <c r="U27" s="473">
        <v>0.29454612835622873</v>
      </c>
    </row>
    <row r="28" spans="1:23" s="430" customFormat="1">
      <c r="A28" s="435"/>
      <c r="B28" s="451" t="s">
        <v>117</v>
      </c>
      <c r="C28" s="471">
        <v>-0.28000000000000003</v>
      </c>
      <c r="D28" s="471">
        <v>-0.69</v>
      </c>
      <c r="E28" s="471">
        <v>-0.35063871682901376</v>
      </c>
      <c r="F28" s="367"/>
      <c r="G28" s="472">
        <v>-4.4615018812822127E-3</v>
      </c>
      <c r="H28" s="472">
        <v>-0.33031602885185141</v>
      </c>
      <c r="I28" s="472">
        <v>-0.10244914119564957</v>
      </c>
      <c r="J28" s="367"/>
      <c r="K28" s="472">
        <v>3.2109066425755318E-2</v>
      </c>
      <c r="L28" s="472" t="s">
        <v>139</v>
      </c>
      <c r="M28" s="472">
        <v>-0.17136003678293044</v>
      </c>
      <c r="N28" s="367"/>
      <c r="O28" s="473">
        <v>0.31674080788391351</v>
      </c>
      <c r="P28" s="473">
        <v>-1</v>
      </c>
      <c r="Q28" s="473">
        <v>-0.25589633082541297</v>
      </c>
      <c r="R28" s="424"/>
      <c r="S28" s="473">
        <v>-3.0109363336188466E-2</v>
      </c>
      <c r="T28" s="473">
        <v>-0.75143651507903031</v>
      </c>
      <c r="U28" s="473">
        <v>-0.22260295911063846</v>
      </c>
    </row>
    <row r="29" spans="1:23" s="430" customFormat="1">
      <c r="A29" s="435"/>
      <c r="B29" s="451" t="s">
        <v>32</v>
      </c>
      <c r="C29" s="471">
        <v>0</v>
      </c>
      <c r="D29" s="471">
        <v>0</v>
      </c>
      <c r="E29" s="471">
        <v>0</v>
      </c>
      <c r="F29" s="367"/>
      <c r="G29" s="472">
        <v>0</v>
      </c>
      <c r="H29" s="472">
        <v>0</v>
      </c>
      <c r="I29" s="472">
        <v>0</v>
      </c>
      <c r="J29" s="367"/>
      <c r="K29" s="472">
        <v>0</v>
      </c>
      <c r="L29" s="472">
        <v>0</v>
      </c>
      <c r="M29" s="472">
        <v>0</v>
      </c>
      <c r="N29" s="367"/>
      <c r="O29" s="473" t="s">
        <v>139</v>
      </c>
      <c r="P29" s="473" t="s">
        <v>139</v>
      </c>
      <c r="Q29" s="473" t="s">
        <v>139</v>
      </c>
      <c r="R29" s="424"/>
      <c r="S29" s="473" t="s">
        <v>139</v>
      </c>
      <c r="T29" s="473" t="s">
        <v>139</v>
      </c>
      <c r="U29" s="473" t="s">
        <v>139</v>
      </c>
    </row>
    <row r="30" spans="1:23" s="430" customFormat="1">
      <c r="A30" s="435" t="s">
        <v>33</v>
      </c>
      <c r="B30" s="452"/>
      <c r="C30" s="475">
        <v>0.13</v>
      </c>
      <c r="D30" s="475">
        <v>0.15</v>
      </c>
      <c r="E30" s="475">
        <v>0.14127728937354375</v>
      </c>
      <c r="F30" s="367"/>
      <c r="G30" s="475">
        <v>0.1196475562483424</v>
      </c>
      <c r="H30" s="475">
        <v>0.15660411373844838</v>
      </c>
      <c r="I30" s="475">
        <v>0.13669081054662963</v>
      </c>
      <c r="J30" s="476"/>
      <c r="K30" s="475">
        <v>0.13946293528091022</v>
      </c>
      <c r="L30" s="475">
        <v>7.1970844801695341E-2</v>
      </c>
      <c r="M30" s="475">
        <v>0.10707832711456002</v>
      </c>
      <c r="N30" s="476"/>
      <c r="O30" s="477">
        <v>-9.5257530098783211E-2</v>
      </c>
      <c r="P30" s="477">
        <v>3.5148456431898151E-2</v>
      </c>
      <c r="Q30" s="477">
        <v>-3.0729931130705761E-2</v>
      </c>
      <c r="R30" s="478"/>
      <c r="S30" s="477">
        <v>7.0684396569546795E-2</v>
      </c>
      <c r="T30" s="477">
        <v>0.10009798483005718</v>
      </c>
      <c r="U30" s="477">
        <v>8.4926267671556213E-2</v>
      </c>
    </row>
    <row r="31" spans="1:23" s="430" customFormat="1">
      <c r="A31" s="453"/>
      <c r="B31" s="452"/>
      <c r="C31" s="476"/>
      <c r="D31" s="476"/>
      <c r="E31" s="476"/>
      <c r="F31" s="367"/>
      <c r="G31" s="476"/>
      <c r="H31" s="476"/>
      <c r="I31" s="476"/>
      <c r="J31" s="476"/>
      <c r="K31" s="476"/>
      <c r="L31" s="476"/>
      <c r="M31" s="476"/>
      <c r="N31" s="476"/>
      <c r="O31" s="482"/>
      <c r="P31" s="482"/>
      <c r="Q31" s="482"/>
      <c r="R31" s="478"/>
      <c r="S31" s="478"/>
      <c r="T31" s="478"/>
      <c r="U31" s="478"/>
    </row>
    <row r="32" spans="1:23" s="430" customFormat="1">
      <c r="A32" s="435"/>
      <c r="B32" s="451" t="s">
        <v>27</v>
      </c>
      <c r="C32" s="471">
        <v>-0.01</v>
      </c>
      <c r="D32" s="471">
        <v>0.04</v>
      </c>
      <c r="E32" s="471">
        <v>2.6566810002361437E-2</v>
      </c>
      <c r="F32" s="367"/>
      <c r="G32" s="472">
        <v>-0.24949137548384173</v>
      </c>
      <c r="H32" s="472">
        <v>-6.8155330755697727E-2</v>
      </c>
      <c r="I32" s="472">
        <v>-0.12898725627183721</v>
      </c>
      <c r="J32" s="367"/>
      <c r="K32" s="472">
        <v>-0.12433956297711247</v>
      </c>
      <c r="L32" s="472">
        <v>-0.19347838855133628</v>
      </c>
      <c r="M32" s="472">
        <v>-0.17207854576745604</v>
      </c>
      <c r="N32" s="367"/>
      <c r="O32" s="473">
        <v>-0.18042549040091663</v>
      </c>
      <c r="P32" s="473">
        <v>-0.18079995805928384</v>
      </c>
      <c r="Q32" s="473">
        <v>-0.18067965500329591</v>
      </c>
      <c r="R32" s="424"/>
      <c r="S32" s="473">
        <v>-0.13938262117648806</v>
      </c>
      <c r="T32" s="473">
        <v>-0.101461890854566</v>
      </c>
      <c r="U32" s="473">
        <v>-0.11397154481445365</v>
      </c>
    </row>
    <row r="33" spans="1:22" s="430" customFormat="1">
      <c r="A33" s="435"/>
      <c r="B33" s="451" t="s">
        <v>28</v>
      </c>
      <c r="C33" s="471">
        <v>0.04</v>
      </c>
      <c r="D33" s="471">
        <v>-0.16</v>
      </c>
      <c r="E33" s="471">
        <v>-4.2175925358343837E-2</v>
      </c>
      <c r="F33" s="367"/>
      <c r="G33" s="472">
        <v>2.6392514871266745E-2</v>
      </c>
      <c r="H33" s="472">
        <v>-1.0283310884530147E-2</v>
      </c>
      <c r="I33" s="472">
        <v>8.4005561567565036E-3</v>
      </c>
      <c r="J33" s="58"/>
      <c r="K33" s="472">
        <v>-0.42262175007330982</v>
      </c>
      <c r="L33" s="472">
        <v>-0.23723311743955597</v>
      </c>
      <c r="M33" s="472">
        <v>-0.33301817880761903</v>
      </c>
      <c r="N33" s="58"/>
      <c r="O33" s="473">
        <v>-0.35960650653721826</v>
      </c>
      <c r="P33" s="473">
        <v>-0.30021720341655911</v>
      </c>
      <c r="Q33" s="473">
        <v>-0.33598928070157058</v>
      </c>
      <c r="R33" s="474"/>
      <c r="S33" s="473">
        <v>-0.18635933857704037</v>
      </c>
      <c r="T33" s="473">
        <v>-0.1790537673895411</v>
      </c>
      <c r="U33" s="473">
        <v>-0.18309835968509597</v>
      </c>
    </row>
    <row r="34" spans="1:22" s="430" customFormat="1">
      <c r="A34" s="435"/>
      <c r="B34" s="451" t="s">
        <v>63</v>
      </c>
      <c r="C34" s="471">
        <v>0.01</v>
      </c>
      <c r="D34" s="471">
        <v>0.23</v>
      </c>
      <c r="E34" s="471">
        <v>0.13793499210725704</v>
      </c>
      <c r="F34" s="367"/>
      <c r="G34" s="472">
        <v>0.10584649577899985</v>
      </c>
      <c r="H34" s="472">
        <v>0.1832466341353361</v>
      </c>
      <c r="I34" s="472">
        <v>0.1514523204273</v>
      </c>
      <c r="J34" s="58"/>
      <c r="K34" s="472">
        <v>-3.2723155239968008E-2</v>
      </c>
      <c r="L34" s="472">
        <v>6.09804021129031E-2</v>
      </c>
      <c r="M34" s="472">
        <v>2.3545103298443112E-2</v>
      </c>
      <c r="N34" s="58"/>
      <c r="O34" s="473">
        <v>0.14043003779428065</v>
      </c>
      <c r="P34" s="473">
        <v>1.1181630171744136E-2</v>
      </c>
      <c r="Q34" s="473">
        <v>6.0042218301299917E-2</v>
      </c>
      <c r="R34" s="474"/>
      <c r="S34" s="473">
        <v>5.5709916712398312E-2</v>
      </c>
      <c r="T34" s="473">
        <v>0.11282391735612503</v>
      </c>
      <c r="U34" s="473">
        <v>8.9989868509405574E-2</v>
      </c>
    </row>
    <row r="35" spans="1:22" s="430" customFormat="1">
      <c r="A35" s="435"/>
      <c r="B35" s="451" t="s">
        <v>143</v>
      </c>
      <c r="C35" s="471" t="s">
        <v>139</v>
      </c>
      <c r="D35" s="471" t="s">
        <v>139</v>
      </c>
      <c r="E35" s="471" t="s">
        <v>139</v>
      </c>
      <c r="F35" s="367"/>
      <c r="G35" s="472" t="s">
        <v>139</v>
      </c>
      <c r="H35" s="472" t="s">
        <v>139</v>
      </c>
      <c r="I35" s="472" t="s">
        <v>139</v>
      </c>
      <c r="J35" s="58"/>
      <c r="K35" s="472">
        <v>0.32953871402942553</v>
      </c>
      <c r="L35" s="472" t="s">
        <v>139</v>
      </c>
      <c r="M35" s="472">
        <v>0.60373307968491485</v>
      </c>
      <c r="N35" s="58"/>
      <c r="O35" s="473" t="s">
        <v>139</v>
      </c>
      <c r="P35" s="473" t="s">
        <v>139</v>
      </c>
      <c r="Q35" s="473" t="s">
        <v>139</v>
      </c>
      <c r="R35" s="474"/>
      <c r="S35" s="473" t="s">
        <v>139</v>
      </c>
      <c r="T35" s="473" t="s">
        <v>139</v>
      </c>
      <c r="U35" s="473" t="s">
        <v>139</v>
      </c>
    </row>
    <row r="36" spans="1:22" s="430" customFormat="1">
      <c r="A36" s="435"/>
      <c r="B36" s="451" t="s">
        <v>29</v>
      </c>
      <c r="C36" s="471" t="s">
        <v>139</v>
      </c>
      <c r="D36" s="471">
        <v>0.5</v>
      </c>
      <c r="E36" s="471" t="s">
        <v>139</v>
      </c>
      <c r="F36" s="367"/>
      <c r="G36" s="472" t="s">
        <v>139</v>
      </c>
      <c r="H36" s="472">
        <v>0.2</v>
      </c>
      <c r="I36" s="472" t="s">
        <v>139</v>
      </c>
      <c r="J36" s="58"/>
      <c r="K36" s="472">
        <v>0.06</v>
      </c>
      <c r="L36" s="472">
        <v>0.75</v>
      </c>
      <c r="M36" s="472">
        <v>0.33</v>
      </c>
      <c r="N36" s="58"/>
      <c r="O36" s="473">
        <v>6.8181818181818135E-2</v>
      </c>
      <c r="P36" s="473">
        <v>0.25000000000000006</v>
      </c>
      <c r="Q36" s="473">
        <v>0.13978494623655902</v>
      </c>
      <c r="R36" s="474"/>
      <c r="S36" s="473" t="s">
        <v>139</v>
      </c>
      <c r="T36" s="473">
        <v>0.37278106508875747</v>
      </c>
      <c r="U36" s="473">
        <v>0.60687022900763365</v>
      </c>
      <c r="V36" s="435"/>
    </row>
    <row r="37" spans="1:22" s="430" customFormat="1">
      <c r="A37" s="435" t="s">
        <v>30</v>
      </c>
      <c r="B37" s="452"/>
      <c r="C37" s="475">
        <v>0.06</v>
      </c>
      <c r="D37" s="475">
        <v>0.2</v>
      </c>
      <c r="E37" s="475">
        <v>0.14184393840720622</v>
      </c>
      <c r="F37" s="367"/>
      <c r="G37" s="475">
        <v>0.17637276439182956</v>
      </c>
      <c r="H37" s="475">
        <v>0.16148541555386814</v>
      </c>
      <c r="I37" s="475">
        <v>0.16747558922023892</v>
      </c>
      <c r="J37" s="476"/>
      <c r="K37" s="475">
        <v>-2.8817788241957753E-2</v>
      </c>
      <c r="L37" s="475">
        <v>4.3781549722451359E-2</v>
      </c>
      <c r="M37" s="475">
        <v>1.3025912279189842E-2</v>
      </c>
      <c r="N37" s="476"/>
      <c r="O37" s="477">
        <v>0.21534993405673139</v>
      </c>
      <c r="P37" s="477">
        <v>3.1255671104172874E-3</v>
      </c>
      <c r="Q37" s="477">
        <v>8.5575324138398468E-2</v>
      </c>
      <c r="R37" s="478"/>
      <c r="S37" s="477">
        <v>0.10296882829959765</v>
      </c>
      <c r="T37" s="477">
        <v>9.5717796734335711E-2</v>
      </c>
      <c r="U37" s="477">
        <v>9.8667936394364122E-2</v>
      </c>
    </row>
    <row r="38" spans="1:22" s="430" customFormat="1">
      <c r="A38" s="446"/>
      <c r="B38" s="446"/>
      <c r="C38" s="479"/>
      <c r="D38" s="479"/>
      <c r="E38" s="479"/>
      <c r="F38" s="367"/>
      <c r="G38" s="479"/>
      <c r="H38" s="479"/>
      <c r="I38" s="479"/>
      <c r="J38" s="479"/>
      <c r="K38" s="479"/>
      <c r="L38" s="479"/>
      <c r="M38" s="479"/>
      <c r="N38" s="479"/>
      <c r="O38" s="480"/>
      <c r="P38" s="480"/>
      <c r="Q38" s="480"/>
      <c r="R38" s="481"/>
      <c r="S38" s="481"/>
      <c r="T38" s="481"/>
      <c r="U38" s="481"/>
    </row>
    <row r="39" spans="1:22" s="430" customFormat="1">
      <c r="A39" s="435"/>
      <c r="B39" s="451" t="s">
        <v>23</v>
      </c>
      <c r="C39" s="471" t="s">
        <v>139</v>
      </c>
      <c r="D39" s="471">
        <v>-0.05</v>
      </c>
      <c r="E39" s="471">
        <v>-4.6868798693064012E-2</v>
      </c>
      <c r="F39" s="367"/>
      <c r="G39" s="472" t="s">
        <v>139</v>
      </c>
      <c r="H39" s="472">
        <v>0.14225066119534671</v>
      </c>
      <c r="I39" s="472">
        <v>0.14225066119534674</v>
      </c>
      <c r="J39" s="367"/>
      <c r="K39" s="472" t="s">
        <v>139</v>
      </c>
      <c r="L39" s="472">
        <v>-0.25999468958266947</v>
      </c>
      <c r="M39" s="472">
        <v>-0.25999468958266952</v>
      </c>
      <c r="N39" s="367"/>
      <c r="O39" s="473" t="s">
        <v>139</v>
      </c>
      <c r="P39" s="473">
        <v>-1.6558133553649389E-2</v>
      </c>
      <c r="Q39" s="473">
        <v>-1.6558133553649389E-2</v>
      </c>
      <c r="R39" s="424"/>
      <c r="S39" s="473" t="s">
        <v>139</v>
      </c>
      <c r="T39" s="473">
        <v>-5.1149794807536092E-2</v>
      </c>
      <c r="U39" s="473">
        <v>-5.1149794807536092E-2</v>
      </c>
    </row>
    <row r="40" spans="1:22" s="430" customFormat="1">
      <c r="A40" s="435"/>
      <c r="B40" s="451" t="s">
        <v>24</v>
      </c>
      <c r="C40" s="471" t="s">
        <v>139</v>
      </c>
      <c r="D40" s="471">
        <v>0.05</v>
      </c>
      <c r="E40" s="471">
        <v>4.5136392459988746E-2</v>
      </c>
      <c r="F40" s="367"/>
      <c r="G40" s="472" t="s">
        <v>139</v>
      </c>
      <c r="H40" s="472">
        <v>-5.9278834438657828E-2</v>
      </c>
      <c r="I40" s="472">
        <v>-5.9273130442241438E-2</v>
      </c>
      <c r="J40" s="367"/>
      <c r="K40" s="472" t="s">
        <v>139</v>
      </c>
      <c r="L40" s="472">
        <v>7.1231867412981112E-2</v>
      </c>
      <c r="M40" s="472">
        <v>7.123186741298107E-2</v>
      </c>
      <c r="N40" s="367"/>
      <c r="O40" s="473" t="s">
        <v>139</v>
      </c>
      <c r="P40" s="473">
        <v>1.0873436985007355E-2</v>
      </c>
      <c r="Q40" s="473">
        <v>1.0873436985007355E-2</v>
      </c>
      <c r="R40" s="474"/>
      <c r="S40" s="473">
        <v>-0.65368878178577694</v>
      </c>
      <c r="T40" s="473">
        <v>1.4187785850179661E-2</v>
      </c>
      <c r="U40" s="473">
        <v>1.4184687269582082E-2</v>
      </c>
    </row>
    <row r="41" spans="1:22" s="430" customFormat="1">
      <c r="A41" s="435"/>
      <c r="B41" s="451" t="s">
        <v>25</v>
      </c>
      <c r="C41" s="471" t="s">
        <v>139</v>
      </c>
      <c r="D41" s="471">
        <v>-0.17</v>
      </c>
      <c r="E41" s="471">
        <v>-0.18602551053091443</v>
      </c>
      <c r="F41" s="367"/>
      <c r="G41" s="472" t="s">
        <v>139</v>
      </c>
      <c r="H41" s="472">
        <v>-0.38010036694922622</v>
      </c>
      <c r="I41" s="472">
        <v>-0.39918773340548935</v>
      </c>
      <c r="J41" s="58"/>
      <c r="K41" s="472">
        <v>-0.55808483376022155</v>
      </c>
      <c r="L41" s="472">
        <v>-0.24841234230466916</v>
      </c>
      <c r="M41" s="472">
        <v>-0.26532688143495325</v>
      </c>
      <c r="N41" s="58"/>
      <c r="O41" s="473">
        <v>-0.31939984871697502</v>
      </c>
      <c r="P41" s="473">
        <v>-0.15436284127563596</v>
      </c>
      <c r="Q41" s="473">
        <v>-0.154051676582146</v>
      </c>
      <c r="R41" s="474"/>
      <c r="S41" s="473">
        <v>-0.86512943180593893</v>
      </c>
      <c r="T41" s="473">
        <v>-0.23329147723856083</v>
      </c>
      <c r="U41" s="473">
        <v>-0.24665017780187976</v>
      </c>
    </row>
    <row r="42" spans="1:22" s="430" customFormat="1">
      <c r="A42" s="435" t="s">
        <v>26</v>
      </c>
      <c r="B42" s="452"/>
      <c r="C42" s="475" t="s">
        <v>139</v>
      </c>
      <c r="D42" s="475">
        <v>-0.03</v>
      </c>
      <c r="E42" s="475">
        <v>-3.2959928782085465E-2</v>
      </c>
      <c r="F42" s="367"/>
      <c r="G42" s="475" t="s">
        <v>139</v>
      </c>
      <c r="H42" s="475">
        <v>-5.5673621404837413E-2</v>
      </c>
      <c r="I42" s="475">
        <v>-6.0042722960650136E-2</v>
      </c>
      <c r="J42" s="476"/>
      <c r="K42" s="475">
        <v>-0.55808483376022155</v>
      </c>
      <c r="L42" s="475">
        <v>-9.6298013287894585E-2</v>
      </c>
      <c r="M42" s="475">
        <v>-0.10100592573684673</v>
      </c>
      <c r="N42" s="476"/>
      <c r="O42" s="477">
        <v>-0.31939984871697502</v>
      </c>
      <c r="P42" s="477">
        <v>-3.0981880515445575E-2</v>
      </c>
      <c r="Q42" s="477">
        <v>-3.0874915713330425E-2</v>
      </c>
      <c r="R42" s="478"/>
      <c r="S42" s="477">
        <v>-0.86501073196281675</v>
      </c>
      <c r="T42" s="477">
        <v>-5.3266772168571702E-2</v>
      </c>
      <c r="U42" s="477">
        <v>-5.654520615092961E-2</v>
      </c>
    </row>
    <row r="43" spans="1:22" s="430" customFormat="1">
      <c r="A43" s="435"/>
      <c r="B43" s="451"/>
      <c r="C43" s="367"/>
      <c r="D43" s="367"/>
      <c r="E43" s="367"/>
      <c r="F43" s="367"/>
      <c r="G43" s="367"/>
      <c r="H43" s="367"/>
      <c r="I43" s="367"/>
      <c r="J43" s="476"/>
      <c r="K43" s="367"/>
      <c r="L43" s="367"/>
      <c r="M43" s="367"/>
      <c r="N43" s="367"/>
      <c r="O43" s="483"/>
      <c r="P43" s="483"/>
      <c r="Q43" s="483"/>
      <c r="R43" s="424"/>
      <c r="S43" s="424"/>
      <c r="T43" s="424"/>
      <c r="U43" s="424"/>
    </row>
    <row r="44" spans="1:22" s="430" customFormat="1">
      <c r="A44" s="435"/>
      <c r="B44" s="451" t="s">
        <v>123</v>
      </c>
      <c r="C44" s="471" t="s">
        <v>139</v>
      </c>
      <c r="D44" s="471" t="s">
        <v>139</v>
      </c>
      <c r="E44" s="471" t="s">
        <v>139</v>
      </c>
      <c r="F44" s="367"/>
      <c r="G44" s="472" t="s">
        <v>139</v>
      </c>
      <c r="H44" s="472" t="s">
        <v>139</v>
      </c>
      <c r="I44" s="472" t="s">
        <v>139</v>
      </c>
      <c r="J44" s="58"/>
      <c r="K44" s="472" t="s">
        <v>139</v>
      </c>
      <c r="L44" s="472">
        <v>0.11586758244510104</v>
      </c>
      <c r="M44" s="472">
        <v>0.41631493477581161</v>
      </c>
      <c r="N44" s="58"/>
      <c r="O44" s="473" t="s">
        <v>139</v>
      </c>
      <c r="P44" s="473" t="s">
        <v>139</v>
      </c>
      <c r="Q44" s="473" t="s">
        <v>139</v>
      </c>
      <c r="R44" s="474"/>
      <c r="S44" s="473" t="s">
        <v>139</v>
      </c>
      <c r="T44" s="473" t="s">
        <v>139</v>
      </c>
      <c r="U44" s="473" t="s">
        <v>139</v>
      </c>
    </row>
    <row r="45" spans="1:22" s="430" customFormat="1">
      <c r="A45" s="435" t="s">
        <v>72</v>
      </c>
      <c r="B45" s="452"/>
      <c r="C45" s="475" t="s">
        <v>139</v>
      </c>
      <c r="D45" s="475" t="s">
        <v>139</v>
      </c>
      <c r="E45" s="475" t="s">
        <v>139</v>
      </c>
      <c r="F45" s="476"/>
      <c r="G45" s="475" t="s">
        <v>139</v>
      </c>
      <c r="H45" s="475" t="s">
        <v>139</v>
      </c>
      <c r="I45" s="475" t="s">
        <v>139</v>
      </c>
      <c r="J45" s="476"/>
      <c r="K45" s="475" t="s">
        <v>139</v>
      </c>
      <c r="L45" s="475">
        <v>0.12</v>
      </c>
      <c r="M45" s="475">
        <v>0.42</v>
      </c>
      <c r="N45" s="476"/>
      <c r="O45" s="477" t="s">
        <v>139</v>
      </c>
      <c r="P45" s="477" t="s">
        <v>139</v>
      </c>
      <c r="Q45" s="477" t="s">
        <v>139</v>
      </c>
      <c r="R45" s="478"/>
      <c r="S45" s="477" t="s">
        <v>139</v>
      </c>
      <c r="T45" s="477" t="s">
        <v>139</v>
      </c>
      <c r="U45" s="477" t="s">
        <v>139</v>
      </c>
    </row>
    <row r="46" spans="1:22" s="430" customFormat="1">
      <c r="A46" s="435"/>
      <c r="B46" s="451"/>
      <c r="C46" s="367"/>
      <c r="D46" s="367"/>
      <c r="E46" s="367"/>
      <c r="F46" s="367"/>
      <c r="G46" s="367"/>
      <c r="H46" s="367"/>
      <c r="I46" s="367"/>
      <c r="J46" s="484"/>
      <c r="K46" s="367"/>
      <c r="L46" s="367"/>
      <c r="M46" s="367"/>
      <c r="N46" s="485"/>
      <c r="O46" s="483"/>
      <c r="P46" s="483"/>
      <c r="Q46" s="483"/>
      <c r="R46" s="424"/>
      <c r="S46" s="424"/>
      <c r="T46" s="424"/>
      <c r="U46" s="424"/>
    </row>
    <row r="47" spans="1:22" s="430" customFormat="1">
      <c r="A47" s="454" t="s">
        <v>42</v>
      </c>
      <c r="B47" s="456"/>
      <c r="C47" s="475">
        <v>0.06</v>
      </c>
      <c r="D47" s="475">
        <v>0.12</v>
      </c>
      <c r="E47" s="475">
        <v>0.09</v>
      </c>
      <c r="F47" s="484"/>
      <c r="G47" s="475">
        <v>8.9831899663446596E-2</v>
      </c>
      <c r="H47" s="475">
        <v>8.6279408690663348E-2</v>
      </c>
      <c r="I47" s="475">
        <v>8.8271614913103688E-2</v>
      </c>
      <c r="J47" s="484"/>
      <c r="K47" s="475">
        <v>5.8679543612259197E-3</v>
      </c>
      <c r="L47" s="475">
        <v>2.0489730840033363E-2</v>
      </c>
      <c r="M47" s="475">
        <v>1.2356154407006928E-2</v>
      </c>
      <c r="N47" s="484"/>
      <c r="O47" s="477">
        <v>3.8952679588010949E-2</v>
      </c>
      <c r="P47" s="477">
        <v>2.689569542277731E-2</v>
      </c>
      <c r="Q47" s="477">
        <v>3.3447684311948653E-2</v>
      </c>
      <c r="R47" s="486"/>
      <c r="S47" s="477">
        <v>4.8849910745109172E-2</v>
      </c>
      <c r="T47" s="477">
        <v>6.1363049537129857E-2</v>
      </c>
      <c r="U47" s="477">
        <v>5.4426775917672789E-2</v>
      </c>
    </row>
    <row r="48" spans="1:22" s="430" customFormat="1">
      <c r="A48" s="454"/>
      <c r="B48" s="456"/>
      <c r="C48" s="484"/>
      <c r="D48" s="484"/>
      <c r="E48" s="484"/>
      <c r="F48" s="484"/>
      <c r="G48" s="484"/>
      <c r="H48" s="484"/>
      <c r="I48" s="484"/>
      <c r="J48" s="484"/>
      <c r="K48" s="484"/>
      <c r="L48" s="484"/>
      <c r="M48" s="484"/>
      <c r="N48" s="484"/>
      <c r="O48" s="487"/>
      <c r="P48" s="487"/>
      <c r="Q48" s="487"/>
      <c r="R48" s="486"/>
      <c r="S48" s="486"/>
      <c r="T48" s="486"/>
      <c r="U48" s="486"/>
    </row>
    <row r="49" spans="1:21" s="430" customFormat="1">
      <c r="A49" s="454" t="s">
        <v>43</v>
      </c>
      <c r="B49" s="456"/>
      <c r="C49" s="475">
        <v>0.03</v>
      </c>
      <c r="D49" s="475">
        <v>0.19</v>
      </c>
      <c r="E49" s="475">
        <v>9.6779397401363265E-2</v>
      </c>
      <c r="F49" s="484"/>
      <c r="G49" s="475">
        <v>0.20001373551139529</v>
      </c>
      <c r="H49" s="475">
        <v>0.14788482962721003</v>
      </c>
      <c r="I49" s="475">
        <v>0.17707118749343659</v>
      </c>
      <c r="J49" s="484"/>
      <c r="K49" s="475">
        <v>0.12</v>
      </c>
      <c r="L49" s="475">
        <v>0.13</v>
      </c>
      <c r="M49" s="475">
        <v>0.12</v>
      </c>
      <c r="N49" s="484"/>
      <c r="O49" s="477">
        <v>0.2498510143097544</v>
      </c>
      <c r="P49" s="477">
        <v>0.14698336149097721</v>
      </c>
      <c r="Q49" s="477">
        <v>0.20164623302282011</v>
      </c>
      <c r="R49" s="486"/>
      <c r="S49" s="477">
        <v>0.15304256789143872</v>
      </c>
      <c r="T49" s="477">
        <v>0.15203854644182954</v>
      </c>
      <c r="U49" s="477">
        <v>0.15259761160102767</v>
      </c>
    </row>
    <row r="50" spans="1:21" s="430" customFormat="1" ht="13.5" thickBot="1">
      <c r="A50" s="455"/>
      <c r="B50" s="456"/>
      <c r="C50" s="488"/>
      <c r="D50" s="488"/>
      <c r="E50" s="488"/>
      <c r="F50" s="484"/>
      <c r="G50" s="488"/>
      <c r="H50" s="488"/>
      <c r="I50" s="488"/>
      <c r="J50" s="488"/>
      <c r="K50" s="488"/>
      <c r="L50" s="488"/>
      <c r="M50" s="488"/>
      <c r="N50" s="488"/>
      <c r="O50" s="489"/>
      <c r="P50" s="489"/>
      <c r="Q50" s="489"/>
      <c r="R50" s="486"/>
      <c r="S50" s="490"/>
      <c r="T50" s="490"/>
      <c r="U50" s="490"/>
    </row>
    <row r="51" spans="1:21" s="430" customFormat="1">
      <c r="A51" s="457" t="s">
        <v>124</v>
      </c>
      <c r="B51" s="458"/>
      <c r="C51" s="491">
        <v>0.06</v>
      </c>
      <c r="D51" s="491">
        <v>0.13</v>
      </c>
      <c r="E51" s="491">
        <v>9.0097827513942963E-2</v>
      </c>
      <c r="F51" s="492"/>
      <c r="G51" s="491">
        <v>9.5767761005518592E-2</v>
      </c>
      <c r="H51" s="491">
        <v>8.9604189097461512E-2</v>
      </c>
      <c r="I51" s="491">
        <v>9.3060367080569514E-2</v>
      </c>
      <c r="J51" s="492"/>
      <c r="K51" s="491">
        <v>0.01</v>
      </c>
      <c r="L51" s="491">
        <v>0.03</v>
      </c>
      <c r="M51" s="491">
        <v>0.02</v>
      </c>
      <c r="N51" s="492"/>
      <c r="O51" s="493">
        <v>5.1567799634052475E-2</v>
      </c>
      <c r="P51" s="493">
        <v>3.4412742693523117E-2</v>
      </c>
      <c r="Q51" s="493">
        <v>4.3722513723474112E-2</v>
      </c>
      <c r="R51" s="494"/>
      <c r="S51" s="493">
        <v>5.4816313885472451E-2</v>
      </c>
      <c r="T51" s="493">
        <v>6.6505963331484785E-2</v>
      </c>
      <c r="U51" s="495">
        <v>6.0024494889037966E-2</v>
      </c>
    </row>
    <row r="52" spans="1:21" s="430" customFormat="1">
      <c r="A52" s="459"/>
      <c r="B52" s="456"/>
      <c r="C52" s="484"/>
      <c r="D52" s="484"/>
      <c r="E52" s="484"/>
      <c r="F52" s="484"/>
      <c r="G52" s="484"/>
      <c r="H52" s="484"/>
      <c r="I52" s="484"/>
      <c r="J52" s="484"/>
      <c r="K52" s="484"/>
      <c r="L52" s="484"/>
      <c r="M52" s="484"/>
      <c r="N52" s="484"/>
      <c r="O52" s="487"/>
      <c r="P52" s="487"/>
      <c r="Q52" s="487"/>
      <c r="R52" s="486"/>
      <c r="S52" s="486"/>
      <c r="T52" s="486"/>
      <c r="U52" s="496"/>
    </row>
    <row r="53" spans="1:21" s="430" customFormat="1">
      <c r="A53" s="460"/>
      <c r="B53" s="455" t="s">
        <v>92</v>
      </c>
      <c r="C53" s="497">
        <v>0.03</v>
      </c>
      <c r="D53" s="498">
        <v>0</v>
      </c>
      <c r="E53" s="497">
        <v>3.2189630937266442E-2</v>
      </c>
      <c r="F53" s="485"/>
      <c r="G53" s="498">
        <v>-0.20949800027260873</v>
      </c>
      <c r="H53" s="498">
        <v>0</v>
      </c>
      <c r="I53" s="498">
        <v>-0.20949800027260873</v>
      </c>
      <c r="J53" s="485"/>
      <c r="K53" s="498">
        <v>-0.18</v>
      </c>
      <c r="L53" s="498">
        <v>0</v>
      </c>
      <c r="M53" s="498">
        <v>-0.18</v>
      </c>
      <c r="N53" s="485"/>
      <c r="O53" s="499">
        <v>-0.13255192079882347</v>
      </c>
      <c r="P53" s="499" t="s">
        <v>139</v>
      </c>
      <c r="Q53" s="499">
        <v>-0.13255192079882347</v>
      </c>
      <c r="R53" s="500"/>
      <c r="S53" s="499">
        <v>-0.12736556609321795</v>
      </c>
      <c r="T53" s="499" t="s">
        <v>139</v>
      </c>
      <c r="U53" s="501">
        <v>-0.12736556609321795</v>
      </c>
    </row>
    <row r="54" spans="1:21" s="430" customFormat="1">
      <c r="A54" s="460"/>
      <c r="B54" s="455" t="s">
        <v>152</v>
      </c>
      <c r="C54" s="498"/>
      <c r="D54" s="498"/>
      <c r="E54" s="498"/>
      <c r="F54" s="485"/>
      <c r="G54" s="498"/>
      <c r="H54" s="498"/>
      <c r="I54" s="498"/>
      <c r="J54" s="485"/>
      <c r="K54" s="498" t="s">
        <v>139</v>
      </c>
      <c r="L54" s="498" t="s">
        <v>139</v>
      </c>
      <c r="M54" s="498" t="s">
        <v>139</v>
      </c>
      <c r="N54" s="485"/>
      <c r="O54" s="499" t="s">
        <v>139</v>
      </c>
      <c r="P54" s="499" t="s">
        <v>139</v>
      </c>
      <c r="Q54" s="499" t="s">
        <v>139</v>
      </c>
      <c r="R54" s="500"/>
      <c r="S54" s="499" t="s">
        <v>139</v>
      </c>
      <c r="T54" s="499" t="s">
        <v>139</v>
      </c>
      <c r="U54" s="501" t="s">
        <v>139</v>
      </c>
    </row>
    <row r="55" spans="1:21" s="430" customFormat="1">
      <c r="A55" s="461"/>
      <c r="B55" s="455" t="s">
        <v>119</v>
      </c>
      <c r="C55" s="497">
        <v>0.04</v>
      </c>
      <c r="D55" s="497">
        <v>0.34</v>
      </c>
      <c r="E55" s="497">
        <v>0.10902200007727761</v>
      </c>
      <c r="F55" s="485"/>
      <c r="G55" s="498">
        <v>-1.3939006250441885E-2</v>
      </c>
      <c r="H55" s="498">
        <v>0.35937745480259897</v>
      </c>
      <c r="I55" s="498">
        <v>8.5722650652930929E-2</v>
      </c>
      <c r="J55" s="485"/>
      <c r="K55" s="498">
        <v>-0.13</v>
      </c>
      <c r="L55" s="498">
        <v>0.24491691831502702</v>
      </c>
      <c r="M55" s="498">
        <v>-3.3216198216889745E-2</v>
      </c>
      <c r="N55" s="485"/>
      <c r="O55" s="499">
        <v>6.5869850950453168E-2</v>
      </c>
      <c r="P55" s="499">
        <v>5.412888702540563E-2</v>
      </c>
      <c r="Q55" s="499">
        <v>6.2194521785954977E-2</v>
      </c>
      <c r="R55" s="500"/>
      <c r="S55" s="499">
        <v>-1.3776796024790417E-2</v>
      </c>
      <c r="T55" s="499">
        <v>0.23607932913917376</v>
      </c>
      <c r="U55" s="501">
        <v>5.3401169329955089E-2</v>
      </c>
    </row>
    <row r="56" spans="1:21" s="430" customFormat="1">
      <c r="A56" s="460"/>
      <c r="B56" s="455" t="s">
        <v>116</v>
      </c>
      <c r="C56" s="497"/>
      <c r="D56" s="497"/>
      <c r="E56" s="497"/>
      <c r="F56" s="485"/>
      <c r="G56" s="497"/>
      <c r="H56" s="498"/>
      <c r="I56" s="497"/>
      <c r="J56" s="485"/>
      <c r="K56" s="498"/>
      <c r="L56" s="498"/>
      <c r="M56" s="498"/>
      <c r="N56" s="485"/>
      <c r="O56" s="499">
        <v>-1</v>
      </c>
      <c r="P56" s="499" t="s">
        <v>139</v>
      </c>
      <c r="Q56" s="499">
        <v>-1</v>
      </c>
      <c r="R56" s="500"/>
      <c r="S56" s="499">
        <v>-1</v>
      </c>
      <c r="T56" s="499" t="s">
        <v>139</v>
      </c>
      <c r="U56" s="501">
        <v>-1</v>
      </c>
    </row>
    <row r="57" spans="1:21" s="430" customFormat="1">
      <c r="A57" s="460"/>
      <c r="B57" s="455" t="s">
        <v>146</v>
      </c>
      <c r="C57" s="497"/>
      <c r="D57" s="497"/>
      <c r="E57" s="497"/>
      <c r="F57" s="485"/>
      <c r="G57" s="498"/>
      <c r="H57" s="498">
        <v>0</v>
      </c>
      <c r="I57" s="498" t="s">
        <v>139</v>
      </c>
      <c r="J57" s="485"/>
      <c r="K57" s="498" t="s">
        <v>139</v>
      </c>
      <c r="L57" s="498">
        <v>0</v>
      </c>
      <c r="M57" s="498" t="s">
        <v>139</v>
      </c>
      <c r="N57" s="485"/>
      <c r="O57" s="499" t="s">
        <v>139</v>
      </c>
      <c r="P57" s="499" t="s">
        <v>139</v>
      </c>
      <c r="Q57" s="499" t="s">
        <v>139</v>
      </c>
      <c r="R57" s="500"/>
      <c r="S57" s="499" t="s">
        <v>139</v>
      </c>
      <c r="T57" s="499" t="s">
        <v>139</v>
      </c>
      <c r="U57" s="501" t="s">
        <v>139</v>
      </c>
    </row>
    <row r="58" spans="1:21" s="430" customFormat="1">
      <c r="A58" s="460"/>
      <c r="B58" s="455" t="s">
        <v>120</v>
      </c>
      <c r="C58" s="497" t="s">
        <v>139</v>
      </c>
      <c r="D58" s="497">
        <v>0.06</v>
      </c>
      <c r="E58" s="497">
        <v>5.4572373883812149E-2</v>
      </c>
      <c r="F58" s="485"/>
      <c r="G58" s="497" t="s">
        <v>139</v>
      </c>
      <c r="H58" s="498">
        <v>4.5676018774993311E-2</v>
      </c>
      <c r="I58" s="498">
        <v>4.9599175666875127E-2</v>
      </c>
      <c r="J58" s="485"/>
      <c r="K58" s="498" t="s">
        <v>139</v>
      </c>
      <c r="L58" s="498">
        <v>3.5998589968269948E-2</v>
      </c>
      <c r="M58" s="498">
        <v>3.5998589968269948E-2</v>
      </c>
      <c r="N58" s="485"/>
      <c r="O58" s="499" t="s">
        <v>139</v>
      </c>
      <c r="P58" s="499">
        <v>-5.9399361263439334E-3</v>
      </c>
      <c r="Q58" s="499">
        <v>-5.9399361263439334E-3</v>
      </c>
      <c r="R58" s="500"/>
      <c r="S58" s="499" t="s">
        <v>139</v>
      </c>
      <c r="T58" s="499">
        <v>3.6224810180338921E-2</v>
      </c>
      <c r="U58" s="501">
        <v>3.6224810180338921E-2</v>
      </c>
    </row>
    <row r="59" spans="1:21" s="430" customFormat="1">
      <c r="A59" s="459" t="s">
        <v>125</v>
      </c>
      <c r="B59" s="455"/>
      <c r="C59" s="502">
        <v>-0.06</v>
      </c>
      <c r="D59" s="502">
        <v>0.27</v>
      </c>
      <c r="E59" s="502">
        <v>-1.4352902196741998E-2</v>
      </c>
      <c r="F59" s="485"/>
      <c r="G59" s="502">
        <v>-0.18861120202961748</v>
      </c>
      <c r="H59" s="502">
        <v>0.24593065567693706</v>
      </c>
      <c r="I59" s="502">
        <v>-0.11183072286404588</v>
      </c>
      <c r="J59" s="485"/>
      <c r="K59" s="502">
        <v>-0.22</v>
      </c>
      <c r="L59" s="502">
        <v>0.88</v>
      </c>
      <c r="M59" s="502">
        <v>-0.05</v>
      </c>
      <c r="N59" s="485"/>
      <c r="O59" s="503">
        <v>-2.8546554954427674E-2</v>
      </c>
      <c r="P59" s="503">
        <v>0.12259418960033173</v>
      </c>
      <c r="Q59" s="503">
        <v>1.1383704659964317E-4</v>
      </c>
      <c r="R59" s="500"/>
      <c r="S59" s="503">
        <v>-0.13010992053577439</v>
      </c>
      <c r="T59" s="503">
        <v>0.3811008949746143</v>
      </c>
      <c r="U59" s="504">
        <v>-4.6333720454514969E-2</v>
      </c>
    </row>
    <row r="60" spans="1:21" s="430" customFormat="1" ht="13.5" thickBot="1">
      <c r="A60" s="462"/>
      <c r="B60" s="463"/>
      <c r="C60" s="488"/>
      <c r="D60" s="488"/>
      <c r="E60" s="488"/>
      <c r="F60" s="488"/>
      <c r="G60" s="488"/>
      <c r="H60" s="488"/>
      <c r="I60" s="488"/>
      <c r="J60" s="488"/>
      <c r="K60" s="505"/>
      <c r="L60" s="505"/>
      <c r="M60" s="505"/>
      <c r="N60" s="488"/>
      <c r="O60" s="489"/>
      <c r="P60" s="489"/>
      <c r="Q60" s="489"/>
      <c r="R60" s="490"/>
      <c r="S60" s="506"/>
      <c r="T60" s="506"/>
      <c r="U60" s="507"/>
    </row>
    <row r="61" spans="1:21" s="430" customFormat="1" ht="13.5" thickBot="1">
      <c r="A61" s="464" t="s">
        <v>126</v>
      </c>
      <c r="B61" s="465"/>
      <c r="C61" s="508">
        <v>0.06</v>
      </c>
      <c r="D61" s="508">
        <v>0.13</v>
      </c>
      <c r="E61" s="508">
        <v>8.6885964906086022E-2</v>
      </c>
      <c r="F61" s="509"/>
      <c r="G61" s="508">
        <v>8.1829278657159887E-2</v>
      </c>
      <c r="H61" s="508">
        <v>9.1780840151975046E-2</v>
      </c>
      <c r="I61" s="508">
        <v>8.6111963371068842E-2</v>
      </c>
      <c r="J61" s="509"/>
      <c r="K61" s="508">
        <v>0</v>
      </c>
      <c r="L61" s="508">
        <v>0.04</v>
      </c>
      <c r="M61" s="508">
        <v>1.6685184168973827E-2</v>
      </c>
      <c r="N61" s="509"/>
      <c r="O61" s="510">
        <v>4.8515970090330741E-2</v>
      </c>
      <c r="P61" s="510">
        <v>3.5371901319333099E-2</v>
      </c>
      <c r="Q61" s="510">
        <v>4.259587582957456E-2</v>
      </c>
      <c r="R61" s="511"/>
      <c r="S61" s="510">
        <v>4.6459031721945453E-2</v>
      </c>
      <c r="T61" s="510">
        <v>7.0096468897647535E-2</v>
      </c>
      <c r="U61" s="512">
        <v>5.6787796115243296E-2</v>
      </c>
    </row>
    <row r="62" spans="1:21" s="430" customFormat="1">
      <c r="A62" s="454"/>
      <c r="B62" s="456"/>
      <c r="C62" s="454"/>
      <c r="D62" s="454"/>
      <c r="E62" s="454"/>
      <c r="F62" s="454"/>
      <c r="G62" s="454"/>
      <c r="H62" s="454"/>
      <c r="I62" s="454"/>
      <c r="J62" s="454"/>
      <c r="K62" s="454"/>
      <c r="L62" s="454"/>
      <c r="M62" s="454"/>
      <c r="N62" s="454"/>
      <c r="O62" s="454"/>
      <c r="P62" s="454"/>
      <c r="Q62" s="454"/>
      <c r="R62" s="454"/>
      <c r="S62" s="454"/>
      <c r="T62" s="454"/>
      <c r="U62" s="454"/>
    </row>
    <row r="63" spans="1:21" s="430" customFormat="1">
      <c r="A63" s="535"/>
      <c r="B63" s="535"/>
      <c r="C63" s="535"/>
      <c r="D63" s="535"/>
      <c r="E63" s="535"/>
      <c r="F63" s="535"/>
      <c r="G63" s="535"/>
      <c r="H63" s="535"/>
      <c r="I63" s="535"/>
      <c r="J63" s="535"/>
      <c r="K63" s="535"/>
      <c r="L63" s="535"/>
      <c r="M63" s="535"/>
      <c r="N63" s="535"/>
      <c r="O63" s="535"/>
      <c r="P63" s="535"/>
      <c r="Q63" s="535"/>
      <c r="R63" s="535"/>
      <c r="S63" s="535"/>
      <c r="T63" s="535"/>
      <c r="U63" s="535"/>
    </row>
    <row r="64" spans="1:21">
      <c r="A64" s="466"/>
      <c r="B64" s="467"/>
      <c r="C64" s="454"/>
      <c r="D64" s="454"/>
      <c r="E64" s="454"/>
      <c r="F64" s="466"/>
      <c r="G64" s="454"/>
      <c r="H64" s="454"/>
      <c r="I64" s="454"/>
      <c r="J64" s="466"/>
      <c r="K64" s="466"/>
      <c r="L64" s="466"/>
      <c r="M64" s="466"/>
      <c r="N64" s="454"/>
      <c r="O64" s="454"/>
      <c r="P64" s="454"/>
      <c r="Q64" s="454"/>
      <c r="R64" s="454"/>
      <c r="S64" s="454"/>
      <c r="T64" s="454"/>
      <c r="U64" s="454"/>
    </row>
    <row r="65" spans="1:21">
      <c r="A65" s="466"/>
      <c r="B65" s="467"/>
      <c r="C65" s="454"/>
      <c r="D65" s="454"/>
      <c r="E65" s="454"/>
      <c r="F65" s="466"/>
      <c r="G65" s="454"/>
      <c r="H65" s="454"/>
      <c r="I65" s="454"/>
      <c r="J65" s="466"/>
      <c r="K65" s="466"/>
      <c r="L65" s="466"/>
      <c r="M65" s="466"/>
      <c r="N65" s="454"/>
      <c r="O65" s="454"/>
      <c r="P65" s="454"/>
      <c r="Q65" s="454"/>
      <c r="R65" s="454"/>
      <c r="S65" s="454"/>
      <c r="T65" s="454"/>
      <c r="U65" s="454"/>
    </row>
    <row r="66" spans="1:21">
      <c r="A66" s="466"/>
      <c r="B66" s="467"/>
      <c r="C66" s="454"/>
      <c r="D66" s="454"/>
      <c r="E66" s="454"/>
      <c r="F66" s="466"/>
      <c r="G66" s="454"/>
      <c r="H66" s="454"/>
      <c r="I66" s="454"/>
      <c r="J66" s="466"/>
      <c r="K66" s="466"/>
      <c r="L66" s="466"/>
      <c r="M66" s="466"/>
      <c r="N66" s="454"/>
      <c r="O66" s="454"/>
      <c r="P66" s="454"/>
      <c r="Q66" s="454"/>
      <c r="R66" s="454"/>
      <c r="S66" s="454"/>
      <c r="T66" s="454"/>
      <c r="U66" s="454"/>
    </row>
    <row r="67" spans="1:21">
      <c r="A67" s="434"/>
      <c r="B67" s="434"/>
      <c r="C67" s="434"/>
      <c r="D67" s="434"/>
      <c r="E67" s="434"/>
      <c r="F67" s="434"/>
      <c r="G67" s="435"/>
      <c r="H67" s="435"/>
      <c r="I67" s="435"/>
      <c r="J67" s="434"/>
      <c r="K67" s="436"/>
      <c r="L67" s="436"/>
      <c r="M67" s="436"/>
      <c r="N67" s="435"/>
      <c r="O67" s="468"/>
      <c r="P67" s="468"/>
      <c r="Q67" s="468"/>
      <c r="R67" s="435"/>
      <c r="S67" s="435"/>
      <c r="T67" s="435"/>
      <c r="U67" s="435"/>
    </row>
    <row r="68" spans="1:21">
      <c r="A68" s="434"/>
      <c r="B68" s="434"/>
      <c r="C68" s="434"/>
      <c r="D68" s="434"/>
      <c r="E68" s="434"/>
      <c r="F68" s="434"/>
      <c r="G68" s="435"/>
      <c r="H68" s="435"/>
      <c r="I68" s="435"/>
      <c r="J68" s="434"/>
      <c r="K68" s="436"/>
      <c r="L68" s="436"/>
      <c r="M68" s="436"/>
      <c r="N68" s="435"/>
      <c r="O68" s="468"/>
      <c r="P68" s="468"/>
      <c r="Q68" s="468"/>
      <c r="R68" s="435"/>
      <c r="S68" s="435"/>
      <c r="T68" s="435"/>
      <c r="U68" s="435"/>
    </row>
    <row r="69" spans="1:21">
      <c r="A69" s="434"/>
      <c r="B69" s="434"/>
      <c r="C69" s="434"/>
      <c r="D69" s="434"/>
      <c r="E69" s="434"/>
      <c r="F69" s="434"/>
      <c r="G69" s="435"/>
      <c r="H69" s="435"/>
      <c r="I69" s="435"/>
      <c r="J69" s="434"/>
      <c r="K69" s="436"/>
      <c r="L69" s="436"/>
      <c r="M69" s="436"/>
      <c r="N69" s="435"/>
      <c r="O69" s="468"/>
      <c r="P69" s="468"/>
      <c r="Q69" s="468"/>
      <c r="R69" s="435"/>
      <c r="S69" s="435"/>
      <c r="T69" s="435"/>
      <c r="U69" s="435"/>
    </row>
    <row r="70" spans="1:21">
      <c r="A70" s="434"/>
      <c r="B70" s="434"/>
      <c r="C70" s="434"/>
      <c r="D70" s="434"/>
      <c r="E70" s="434"/>
      <c r="F70" s="434"/>
      <c r="G70" s="435"/>
      <c r="H70" s="435"/>
      <c r="I70" s="435"/>
      <c r="J70" s="434"/>
      <c r="K70" s="436"/>
      <c r="L70" s="436"/>
      <c r="M70" s="436"/>
      <c r="N70" s="435"/>
      <c r="O70" s="468"/>
      <c r="P70" s="468"/>
      <c r="Q70" s="468"/>
      <c r="R70" s="435"/>
      <c r="S70" s="435"/>
      <c r="T70" s="435"/>
      <c r="U70" s="435"/>
    </row>
    <row r="71" spans="1:21">
      <c r="A71" s="434"/>
      <c r="B71" s="434"/>
      <c r="C71" s="434"/>
      <c r="D71" s="434"/>
      <c r="E71" s="434"/>
      <c r="F71" s="434"/>
      <c r="G71" s="435"/>
      <c r="H71" s="435"/>
      <c r="I71" s="435"/>
      <c r="J71" s="434"/>
      <c r="K71" s="436"/>
      <c r="L71" s="436"/>
      <c r="M71" s="436"/>
      <c r="N71" s="435"/>
      <c r="O71" s="468"/>
      <c r="P71" s="468"/>
      <c r="Q71" s="468"/>
      <c r="R71" s="435"/>
      <c r="S71" s="435"/>
      <c r="T71" s="435"/>
      <c r="U71" s="435"/>
    </row>
    <row r="72" spans="1:21">
      <c r="A72" s="434"/>
      <c r="B72" s="434"/>
      <c r="C72" s="434"/>
      <c r="D72" s="434"/>
      <c r="E72" s="434"/>
      <c r="F72" s="434"/>
      <c r="G72" s="435"/>
      <c r="H72" s="435"/>
      <c r="I72" s="435"/>
      <c r="J72" s="434"/>
      <c r="K72" s="436"/>
      <c r="L72" s="436"/>
      <c r="M72" s="436"/>
      <c r="N72" s="435"/>
      <c r="O72" s="468"/>
      <c r="P72" s="468"/>
      <c r="Q72" s="468"/>
      <c r="R72" s="435"/>
      <c r="S72" s="435"/>
      <c r="T72" s="435"/>
      <c r="U72" s="435"/>
    </row>
    <row r="73" spans="1:21">
      <c r="A73" s="434"/>
      <c r="B73" s="434"/>
      <c r="C73" s="434"/>
      <c r="D73" s="434"/>
      <c r="E73" s="434"/>
      <c r="F73" s="434"/>
      <c r="G73" s="435"/>
      <c r="H73" s="435"/>
      <c r="I73" s="435"/>
      <c r="J73" s="434"/>
      <c r="K73" s="436"/>
      <c r="L73" s="436"/>
      <c r="M73" s="436"/>
      <c r="N73" s="435"/>
      <c r="O73" s="468"/>
      <c r="P73" s="468"/>
      <c r="Q73" s="468"/>
      <c r="R73" s="435"/>
      <c r="S73" s="435"/>
      <c r="T73" s="435"/>
      <c r="U73" s="435"/>
    </row>
    <row r="74" spans="1:21">
      <c r="A74" s="434"/>
      <c r="B74" s="434"/>
      <c r="C74" s="434"/>
      <c r="D74" s="434"/>
      <c r="E74" s="434"/>
      <c r="F74" s="434"/>
      <c r="G74" s="435"/>
      <c r="H74" s="435"/>
      <c r="I74" s="435"/>
      <c r="J74" s="434"/>
      <c r="K74" s="436"/>
      <c r="L74" s="436"/>
      <c r="M74" s="436"/>
      <c r="N74" s="435"/>
      <c r="O74" s="468"/>
      <c r="P74" s="468"/>
      <c r="Q74" s="468"/>
      <c r="R74" s="435"/>
      <c r="S74" s="435"/>
      <c r="T74" s="435"/>
      <c r="U74" s="435"/>
    </row>
    <row r="75" spans="1:21">
      <c r="A75" s="434"/>
      <c r="B75" s="434"/>
      <c r="C75" s="434"/>
      <c r="D75" s="434"/>
      <c r="E75" s="434"/>
      <c r="F75" s="434"/>
      <c r="G75" s="435"/>
      <c r="H75" s="435"/>
      <c r="I75" s="435"/>
      <c r="J75" s="434"/>
      <c r="K75" s="436"/>
      <c r="L75" s="436"/>
      <c r="M75" s="436"/>
      <c r="N75" s="435"/>
      <c r="O75" s="468"/>
      <c r="P75" s="468"/>
      <c r="Q75" s="468"/>
      <c r="R75" s="435"/>
      <c r="S75" s="435"/>
      <c r="T75" s="435"/>
      <c r="U75" s="435"/>
    </row>
    <row r="76" spans="1:21">
      <c r="A76" s="434"/>
      <c r="B76" s="434"/>
      <c r="C76" s="434"/>
      <c r="D76" s="434"/>
      <c r="E76" s="434"/>
      <c r="F76" s="434"/>
      <c r="G76" s="435"/>
      <c r="H76" s="435"/>
      <c r="I76" s="435"/>
      <c r="J76" s="434"/>
      <c r="K76" s="436"/>
      <c r="L76" s="436"/>
      <c r="M76" s="436"/>
      <c r="N76" s="435"/>
      <c r="O76" s="468"/>
      <c r="P76" s="468"/>
      <c r="Q76" s="468"/>
      <c r="R76" s="435"/>
      <c r="S76" s="435"/>
      <c r="T76" s="435"/>
      <c r="U76" s="435"/>
    </row>
    <row r="77" spans="1:21">
      <c r="A77" s="434"/>
      <c r="B77" s="434"/>
      <c r="C77" s="434"/>
      <c r="D77" s="434"/>
      <c r="E77" s="434"/>
      <c r="F77" s="434"/>
      <c r="G77" s="435"/>
      <c r="H77" s="435"/>
      <c r="I77" s="435"/>
      <c r="J77" s="434"/>
      <c r="K77" s="436"/>
      <c r="L77" s="436"/>
      <c r="M77" s="436"/>
      <c r="N77" s="435"/>
      <c r="O77" s="468"/>
      <c r="P77" s="468"/>
      <c r="Q77" s="468"/>
      <c r="R77" s="435"/>
      <c r="S77" s="435"/>
      <c r="T77" s="435"/>
      <c r="U77" s="435"/>
    </row>
    <row r="78" spans="1:21">
      <c r="A78" s="434"/>
      <c r="B78" s="434"/>
      <c r="C78" s="434"/>
      <c r="D78" s="434"/>
      <c r="E78" s="434"/>
      <c r="F78" s="434"/>
      <c r="G78" s="435"/>
      <c r="H78" s="435"/>
      <c r="I78" s="435"/>
      <c r="J78" s="434"/>
      <c r="K78" s="436"/>
      <c r="L78" s="436"/>
      <c r="M78" s="436"/>
      <c r="N78" s="435"/>
      <c r="O78" s="468"/>
      <c r="P78" s="468"/>
      <c r="Q78" s="468"/>
      <c r="R78" s="435"/>
      <c r="S78" s="435"/>
      <c r="T78" s="435"/>
      <c r="U78" s="435"/>
    </row>
  </sheetData>
  <sheetProtection formatCells="0" formatColumns="0" formatRows="0" insertColumns="0" insertRows="0"/>
  <mergeCells count="1">
    <mergeCell ref="A63:U63"/>
  </mergeCells>
  <pageMargins left="0.48" right="0.36" top="0.81" bottom="0.41" header="0.3" footer="0.3"/>
  <pageSetup scale="64" orientation="landscape" r:id="rId1"/>
  <headerFooter>
    <oddHeader>&amp;L&amp;"Arial,Bold"&amp;8Investor Relations
Philip Johnson (317)655-6874
Ronika Pletcher (317)651-4808
Jill Thoren (317)276-1233&amp;C&amp;"Arial,Bold"&amp;12Eli Lilly and Company
Product Revenue Growth Report
2010&amp;R&amp;"Arial,Bold"&amp;12LLY</oddHeader>
    <oddFooter>&amp;L&amp;8Numbers may not add due to rounding
Page &amp;P of &amp;N pages of financial data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61"/>
  <sheetViews>
    <sheetView showGridLines="0" tabSelected="1" zoomScaleNormal="100" zoomScaleSheetLayoutView="85" workbookViewId="0">
      <selection activeCell="M19" sqref="M19"/>
    </sheetView>
  </sheetViews>
  <sheetFormatPr defaultRowHeight="12.75"/>
  <cols>
    <col min="1" max="1" width="2.42578125" style="4" customWidth="1"/>
    <col min="2" max="2" width="22.7109375" style="4" bestFit="1" customWidth="1"/>
    <col min="3" max="3" width="7.85546875" style="4" customWidth="1"/>
    <col min="4" max="4" width="2.7109375" style="4" customWidth="1"/>
    <col min="5" max="5" width="5.140625" style="4" bestFit="1" customWidth="1"/>
    <col min="6" max="6" width="2.7109375" style="4" customWidth="1"/>
    <col min="7" max="7" width="8.42578125" style="4" bestFit="1" customWidth="1"/>
    <col min="8" max="8" width="2.7109375" style="4" customWidth="1"/>
    <col min="9" max="9" width="6.140625" style="4" bestFit="1" customWidth="1"/>
    <col min="10" max="10" width="2.7109375" style="4" customWidth="1"/>
    <col min="11" max="11" width="6.140625" style="4" bestFit="1" customWidth="1"/>
    <col min="12" max="12" width="5.42578125" style="4" customWidth="1"/>
    <col min="13" max="13" width="7.85546875" style="4" customWidth="1"/>
    <col min="14" max="14" width="2.7109375" style="4" customWidth="1"/>
    <col min="15" max="15" width="5.140625" style="4" bestFit="1" customWidth="1"/>
    <col min="16" max="16" width="2.7109375" style="4" customWidth="1"/>
    <col min="17" max="17" width="6.140625" style="4" bestFit="1" customWidth="1"/>
    <col min="18" max="18" width="2.7109375" style="4" customWidth="1"/>
    <col min="19" max="19" width="6.140625" style="4" bestFit="1" customWidth="1"/>
    <col min="20" max="20" width="2.7109375" style="4" customWidth="1"/>
    <col min="21" max="21" width="6.140625" style="4" bestFit="1" customWidth="1"/>
    <col min="22" max="22" width="5.42578125" style="6" customWidth="1"/>
    <col min="23" max="23" width="7.85546875" style="4" customWidth="1"/>
    <col min="24" max="24" width="2.7109375" style="4" customWidth="1"/>
    <col min="25" max="25" width="5.140625" style="4" bestFit="1" customWidth="1"/>
    <col min="26" max="26" width="2.7109375" style="4" customWidth="1"/>
    <col min="27" max="27" width="6.140625" style="4" bestFit="1" customWidth="1"/>
    <col min="28" max="28" width="2.7109375" style="4" customWidth="1"/>
    <col min="29" max="29" width="6.140625" style="4" bestFit="1" customWidth="1"/>
    <col min="30" max="30" width="2.7109375" style="4" customWidth="1"/>
    <col min="31" max="31" width="7.5703125" style="4" customWidth="1"/>
    <col min="32" max="16384" width="9.140625" style="4"/>
  </cols>
  <sheetData>
    <row r="1" spans="1:31" ht="12.75" customHeight="1">
      <c r="I1" s="5"/>
      <c r="J1" s="5"/>
      <c r="K1" s="5"/>
      <c r="S1" s="5"/>
      <c r="T1" s="5"/>
      <c r="U1" s="5"/>
      <c r="AC1" s="5"/>
      <c r="AD1" s="5"/>
      <c r="AE1" s="5"/>
    </row>
    <row r="2" spans="1:31" ht="12.75" customHeight="1">
      <c r="I2" s="5"/>
      <c r="J2" s="5"/>
      <c r="K2" s="5"/>
      <c r="S2" s="5"/>
      <c r="T2" s="5"/>
      <c r="U2" s="5"/>
      <c r="AC2" s="5"/>
      <c r="AD2" s="5"/>
      <c r="AE2" s="5"/>
    </row>
    <row r="3" spans="1:31" ht="12.75" customHeight="1" thickBot="1">
      <c r="I3" s="5"/>
      <c r="J3" s="5"/>
      <c r="K3" s="5"/>
      <c r="S3" s="5"/>
      <c r="T3" s="5"/>
      <c r="U3" s="5"/>
      <c r="AC3" s="5"/>
      <c r="AD3" s="5"/>
      <c r="AE3" s="5"/>
    </row>
    <row r="4" spans="1:31" ht="15" customHeight="1">
      <c r="B4" s="253" t="s">
        <v>93</v>
      </c>
      <c r="C4" s="532" t="s">
        <v>129</v>
      </c>
      <c r="D4" s="532"/>
      <c r="E4" s="532"/>
      <c r="F4" s="532"/>
      <c r="G4" s="532"/>
      <c r="H4" s="532"/>
      <c r="I4" s="532"/>
      <c r="J4" s="532"/>
      <c r="K4" s="532"/>
      <c r="L4" s="7"/>
      <c r="M4" s="532" t="s">
        <v>130</v>
      </c>
      <c r="N4" s="532"/>
      <c r="O4" s="532"/>
      <c r="P4" s="532"/>
      <c r="Q4" s="532"/>
      <c r="R4" s="532"/>
      <c r="S4" s="532"/>
      <c r="T4" s="532"/>
      <c r="U4" s="532"/>
      <c r="V4" s="8"/>
      <c r="W4" s="532" t="s">
        <v>131</v>
      </c>
      <c r="X4" s="532"/>
      <c r="Y4" s="532"/>
      <c r="Z4" s="532"/>
      <c r="AA4" s="532"/>
      <c r="AB4" s="532"/>
      <c r="AC4" s="532"/>
      <c r="AD4" s="532"/>
      <c r="AE4" s="533"/>
    </row>
    <row r="5" spans="1:31" ht="12.75" customHeight="1">
      <c r="B5" s="9"/>
      <c r="C5" s="368" t="s">
        <v>121</v>
      </c>
      <c r="D5" s="150"/>
      <c r="E5" s="150" t="s">
        <v>83</v>
      </c>
      <c r="F5" s="150"/>
      <c r="G5" s="150" t="s">
        <v>84</v>
      </c>
      <c r="H5" s="150"/>
      <c r="I5" s="150" t="s">
        <v>85</v>
      </c>
      <c r="J5" s="150"/>
      <c r="K5" s="150" t="s">
        <v>22</v>
      </c>
      <c r="L5" s="150"/>
      <c r="M5" s="368" t="s">
        <v>121</v>
      </c>
      <c r="N5" s="6"/>
      <c r="O5" s="150" t="s">
        <v>83</v>
      </c>
      <c r="P5" s="150"/>
      <c r="Q5" s="150" t="s">
        <v>84</v>
      </c>
      <c r="R5" s="150"/>
      <c r="S5" s="150" t="s">
        <v>85</v>
      </c>
      <c r="T5" s="150"/>
      <c r="U5" s="150" t="s">
        <v>22</v>
      </c>
      <c r="V5" s="150"/>
      <c r="W5" s="368" t="s">
        <v>121</v>
      </c>
      <c r="X5" s="6"/>
      <c r="Y5" s="150" t="s">
        <v>83</v>
      </c>
      <c r="Z5" s="150"/>
      <c r="AA5" s="150" t="s">
        <v>84</v>
      </c>
      <c r="AB5" s="150"/>
      <c r="AC5" s="150" t="s">
        <v>85</v>
      </c>
      <c r="AD5" s="150"/>
      <c r="AE5" s="151" t="s">
        <v>22</v>
      </c>
    </row>
    <row r="6" spans="1:31" ht="12.75" customHeight="1">
      <c r="A6" s="10"/>
      <c r="B6" s="11" t="s">
        <v>86</v>
      </c>
      <c r="C6" s="10"/>
      <c r="D6" s="10"/>
      <c r="E6" s="6"/>
      <c r="F6" s="6"/>
      <c r="G6" s="6"/>
      <c r="H6" s="6"/>
      <c r="I6" s="6"/>
      <c r="J6" s="6"/>
      <c r="K6" s="6"/>
      <c r="L6" s="6"/>
      <c r="M6" s="10"/>
      <c r="N6" s="10"/>
      <c r="O6" s="6"/>
      <c r="P6" s="6"/>
      <c r="Q6" s="6"/>
      <c r="R6" s="6"/>
      <c r="S6" s="6"/>
      <c r="T6" s="6"/>
      <c r="U6" s="6"/>
      <c r="W6" s="10"/>
      <c r="X6" s="10"/>
      <c r="Y6" s="6"/>
      <c r="Z6" s="6"/>
      <c r="AA6" s="6"/>
      <c r="AB6" s="6"/>
      <c r="AC6" s="6"/>
      <c r="AD6" s="6"/>
      <c r="AE6" s="12"/>
    </row>
    <row r="7" spans="1:31" ht="12.75" customHeight="1">
      <c r="A7" s="10"/>
      <c r="B7" s="13" t="s">
        <v>87</v>
      </c>
      <c r="C7" s="152">
        <v>2748.7</v>
      </c>
      <c r="D7" s="14"/>
      <c r="E7" s="162">
        <v>0.05</v>
      </c>
      <c r="F7" s="15"/>
      <c r="G7" s="526" t="s">
        <v>153</v>
      </c>
      <c r="H7" s="15"/>
      <c r="I7" s="162">
        <v>0.02</v>
      </c>
      <c r="J7" s="15"/>
      <c r="K7" s="162">
        <v>0.06</v>
      </c>
      <c r="L7" s="6"/>
      <c r="M7" s="152">
        <v>2956.8</v>
      </c>
      <c r="N7" s="14"/>
      <c r="O7" s="162">
        <v>0.06</v>
      </c>
      <c r="P7" s="15"/>
      <c r="Q7" s="526" t="s">
        <v>153</v>
      </c>
      <c r="R7" s="15"/>
      <c r="S7" s="162">
        <v>0.03</v>
      </c>
      <c r="T7" s="15"/>
      <c r="U7" s="162">
        <v>0.09</v>
      </c>
      <c r="W7" s="344">
        <v>2837.3</v>
      </c>
      <c r="X7" s="345"/>
      <c r="Y7" s="347">
        <v>7.0000000000000007E-2</v>
      </c>
      <c r="Z7" s="346"/>
      <c r="AA7" s="347" t="s">
        <v>153</v>
      </c>
      <c r="AB7" s="346"/>
      <c r="AC7" s="347">
        <v>-0.06</v>
      </c>
      <c r="AD7" s="346"/>
      <c r="AE7" s="348">
        <v>0.01</v>
      </c>
    </row>
    <row r="8" spans="1:31" ht="12.75" customHeight="1">
      <c r="A8" s="10"/>
      <c r="B8" s="13" t="s">
        <v>88</v>
      </c>
      <c r="C8" s="152">
        <v>1241.3</v>
      </c>
      <c r="D8" s="14"/>
      <c r="E8" s="162">
        <v>-0.02</v>
      </c>
      <c r="F8" s="15"/>
      <c r="G8" s="162">
        <v>0.05</v>
      </c>
      <c r="H8" s="15"/>
      <c r="I8" s="162">
        <v>0.02</v>
      </c>
      <c r="J8" s="15"/>
      <c r="K8" s="162">
        <v>0.05</v>
      </c>
      <c r="L8" s="6"/>
      <c r="M8" s="152">
        <v>1182</v>
      </c>
      <c r="N8" s="14"/>
      <c r="O8" s="162">
        <v>-0.03</v>
      </c>
      <c r="P8" s="15"/>
      <c r="Q8" s="162">
        <v>-0.02</v>
      </c>
      <c r="R8" s="15"/>
      <c r="S8" s="162">
        <v>0.04</v>
      </c>
      <c r="T8" s="15"/>
      <c r="U8" s="162">
        <v>-0.01</v>
      </c>
      <c r="W8" s="344">
        <v>1126.7</v>
      </c>
      <c r="X8" s="345"/>
      <c r="Y8" s="347">
        <v>-0.04</v>
      </c>
      <c r="Z8" s="346"/>
      <c r="AA8" s="347">
        <v>-0.1</v>
      </c>
      <c r="AB8" s="346"/>
      <c r="AC8" s="347">
        <v>0.03</v>
      </c>
      <c r="AD8" s="346"/>
      <c r="AE8" s="348">
        <v>-0.11</v>
      </c>
    </row>
    <row r="9" spans="1:31" ht="12.75" customHeight="1">
      <c r="A9" s="10"/>
      <c r="B9" s="13" t="s">
        <v>89</v>
      </c>
      <c r="C9" s="152">
        <v>328.6</v>
      </c>
      <c r="D9" s="14"/>
      <c r="E9" s="162">
        <v>-0.03</v>
      </c>
      <c r="F9" s="15"/>
      <c r="G9" s="162">
        <v>0.03</v>
      </c>
      <c r="H9" s="15"/>
      <c r="I9" s="162">
        <v>0.34</v>
      </c>
      <c r="J9" s="15"/>
      <c r="K9" s="162">
        <v>0.34</v>
      </c>
      <c r="L9" s="6"/>
      <c r="M9" s="152">
        <v>376.2</v>
      </c>
      <c r="N9" s="14"/>
      <c r="O9" s="162">
        <v>-0.01</v>
      </c>
      <c r="P9" s="15"/>
      <c r="Q9" s="162">
        <v>0.06</v>
      </c>
      <c r="R9" s="15"/>
      <c r="S9" s="162">
        <v>0.33</v>
      </c>
      <c r="T9" s="15"/>
      <c r="U9" s="162">
        <v>0.38</v>
      </c>
      <c r="W9" s="344">
        <v>397.2</v>
      </c>
      <c r="X9" s="345"/>
      <c r="Y9" s="347">
        <v>-0.01</v>
      </c>
      <c r="Z9" s="346"/>
      <c r="AA9" s="347">
        <v>0.1</v>
      </c>
      <c r="AB9" s="346"/>
      <c r="AC9" s="347">
        <v>0.18</v>
      </c>
      <c r="AD9" s="346"/>
      <c r="AE9" s="348">
        <v>0.27</v>
      </c>
    </row>
    <row r="10" spans="1:31" ht="12.75" customHeight="1">
      <c r="A10" s="10"/>
      <c r="B10" s="13" t="s">
        <v>90</v>
      </c>
      <c r="C10" s="152">
        <v>724.4</v>
      </c>
      <c r="D10" s="14"/>
      <c r="E10" s="162">
        <v>-0.03</v>
      </c>
      <c r="F10" s="15"/>
      <c r="G10" s="162">
        <v>0.11</v>
      </c>
      <c r="H10" s="15"/>
      <c r="I10" s="162">
        <v>0.08</v>
      </c>
      <c r="J10" s="15"/>
      <c r="K10" s="162">
        <v>0.17</v>
      </c>
      <c r="L10" s="6"/>
      <c r="M10" s="152">
        <v>750.1</v>
      </c>
      <c r="N10" s="14"/>
      <c r="O10" s="162">
        <v>-0.02</v>
      </c>
      <c r="P10" s="15"/>
      <c r="Q10" s="162">
        <v>0.09</v>
      </c>
      <c r="R10" s="15"/>
      <c r="S10" s="162">
        <v>7.0000000000000007E-2</v>
      </c>
      <c r="T10" s="15"/>
      <c r="U10" s="162">
        <v>0.14000000000000001</v>
      </c>
      <c r="W10" s="344">
        <v>772.4</v>
      </c>
      <c r="X10" s="345"/>
      <c r="Y10" s="347">
        <v>0.01</v>
      </c>
      <c r="Z10" s="346"/>
      <c r="AA10" s="347">
        <v>0.03</v>
      </c>
      <c r="AB10" s="346"/>
      <c r="AC10" s="347">
        <v>0.1</v>
      </c>
      <c r="AD10" s="346"/>
      <c r="AE10" s="348">
        <v>0.14000000000000001</v>
      </c>
    </row>
    <row r="11" spans="1:31" ht="12.75" customHeight="1">
      <c r="A11" s="10"/>
      <c r="B11" s="11" t="s">
        <v>91</v>
      </c>
      <c r="C11" s="152">
        <v>289.60000000000002</v>
      </c>
      <c r="D11" s="14"/>
      <c r="E11" s="162">
        <v>0.03</v>
      </c>
      <c r="F11" s="15"/>
      <c r="G11" s="162">
        <v>0.03</v>
      </c>
      <c r="H11" s="15"/>
      <c r="I11" s="162">
        <v>0.04</v>
      </c>
      <c r="J11" s="15"/>
      <c r="K11" s="162">
        <v>0.1</v>
      </c>
      <c r="L11" s="6"/>
      <c r="M11" s="152">
        <v>324.2</v>
      </c>
      <c r="N11" s="14"/>
      <c r="O11" s="162">
        <v>-0.02</v>
      </c>
      <c r="P11" s="15"/>
      <c r="Q11" s="162">
        <v>0.02</v>
      </c>
      <c r="R11" s="15"/>
      <c r="S11" s="162">
        <v>0.18</v>
      </c>
      <c r="T11" s="15"/>
      <c r="U11" s="162">
        <v>0.18</v>
      </c>
      <c r="W11" s="344">
        <v>353.2</v>
      </c>
      <c r="X11" s="345"/>
      <c r="Y11" s="347">
        <v>-0.01</v>
      </c>
      <c r="Z11" s="346"/>
      <c r="AA11" s="349" t="s">
        <v>147</v>
      </c>
      <c r="AB11" s="346"/>
      <c r="AC11" s="347">
        <v>0.13</v>
      </c>
      <c r="AD11" s="346"/>
      <c r="AE11" s="348">
        <v>0.12</v>
      </c>
    </row>
    <row r="12" spans="1:31" ht="12.75" customHeight="1">
      <c r="A12" s="10"/>
      <c r="B12" s="11" t="s">
        <v>105</v>
      </c>
      <c r="C12" s="152">
        <v>5332.5</v>
      </c>
      <c r="D12" s="14"/>
      <c r="E12" s="162">
        <v>0.01</v>
      </c>
      <c r="F12" s="15"/>
      <c r="G12" s="162">
        <v>0.03</v>
      </c>
      <c r="H12" s="15"/>
      <c r="I12" s="162">
        <v>0.04</v>
      </c>
      <c r="J12" s="15"/>
      <c r="K12" s="162">
        <v>0.09</v>
      </c>
      <c r="L12" s="6"/>
      <c r="M12" s="152">
        <v>5589.3</v>
      </c>
      <c r="N12" s="14"/>
      <c r="O12" s="162">
        <v>0.02</v>
      </c>
      <c r="P12" s="15"/>
      <c r="Q12" s="162">
        <v>0.01</v>
      </c>
      <c r="R12" s="15"/>
      <c r="S12" s="162">
        <v>0.06</v>
      </c>
      <c r="T12" s="15"/>
      <c r="U12" s="162">
        <v>0.09</v>
      </c>
      <c r="W12" s="344">
        <v>5486.8</v>
      </c>
      <c r="X12" s="345"/>
      <c r="Y12" s="347">
        <v>0.03</v>
      </c>
      <c r="Z12" s="346"/>
      <c r="AA12" s="347">
        <v>-0.01</v>
      </c>
      <c r="AB12" s="346"/>
      <c r="AC12" s="347">
        <v>0</v>
      </c>
      <c r="AD12" s="346"/>
      <c r="AE12" s="348">
        <v>0.02</v>
      </c>
    </row>
    <row r="13" spans="1:31">
      <c r="A13" s="10"/>
      <c r="B13" s="11"/>
      <c r="C13" s="152"/>
      <c r="D13" s="14"/>
      <c r="E13" s="162"/>
      <c r="F13" s="15"/>
      <c r="G13" s="162"/>
      <c r="H13" s="15"/>
      <c r="I13" s="162"/>
      <c r="J13" s="15"/>
      <c r="K13" s="162"/>
      <c r="L13" s="6"/>
      <c r="M13" s="152"/>
      <c r="N13" s="14"/>
      <c r="O13" s="162"/>
      <c r="P13" s="15"/>
      <c r="Q13" s="162"/>
      <c r="R13" s="15"/>
      <c r="S13" s="162"/>
      <c r="T13" s="15"/>
      <c r="U13" s="162"/>
      <c r="W13" s="344"/>
      <c r="X13" s="345"/>
      <c r="Y13" s="347"/>
      <c r="Z13" s="346"/>
      <c r="AA13" s="347"/>
      <c r="AB13" s="346"/>
      <c r="AC13" s="347"/>
      <c r="AD13" s="346"/>
      <c r="AE13" s="348"/>
    </row>
    <row r="14" spans="1:31">
      <c r="A14" s="10"/>
      <c r="B14" s="9" t="s">
        <v>106</v>
      </c>
      <c r="C14" s="152">
        <v>153</v>
      </c>
      <c r="D14" s="14"/>
      <c r="E14" s="162">
        <v>0</v>
      </c>
      <c r="F14" s="15"/>
      <c r="G14" s="162">
        <v>0</v>
      </c>
      <c r="H14" s="15"/>
      <c r="I14" s="162">
        <v>-0.01</v>
      </c>
      <c r="J14" s="15"/>
      <c r="K14" s="162">
        <v>-0.01</v>
      </c>
      <c r="L14" s="6"/>
      <c r="M14" s="152">
        <v>159.4</v>
      </c>
      <c r="N14" s="14"/>
      <c r="O14" s="162">
        <v>0</v>
      </c>
      <c r="P14" s="15"/>
      <c r="Q14" s="162">
        <v>0</v>
      </c>
      <c r="R14" s="15"/>
      <c r="S14" s="162">
        <v>-0.11</v>
      </c>
      <c r="T14" s="15"/>
      <c r="U14" s="162">
        <v>-0.11</v>
      </c>
      <c r="W14" s="344">
        <v>168</v>
      </c>
      <c r="X14" s="345"/>
      <c r="Y14" s="347">
        <v>0.11</v>
      </c>
      <c r="Z14" s="346"/>
      <c r="AA14" s="347">
        <v>0</v>
      </c>
      <c r="AB14" s="346"/>
      <c r="AC14" s="347">
        <v>-0.16</v>
      </c>
      <c r="AD14" s="346"/>
      <c r="AE14" s="348">
        <v>-0.05</v>
      </c>
    </row>
    <row r="15" spans="1:31">
      <c r="A15" s="10"/>
      <c r="B15" s="17" t="s">
        <v>107</v>
      </c>
      <c r="C15" s="152">
        <v>5485.5</v>
      </c>
      <c r="D15" s="14"/>
      <c r="E15" s="162">
        <v>0.01</v>
      </c>
      <c r="F15" s="15"/>
      <c r="G15" s="162">
        <v>0.03</v>
      </c>
      <c r="H15" s="15"/>
      <c r="I15" s="162">
        <v>0.04</v>
      </c>
      <c r="J15" s="15"/>
      <c r="K15" s="162">
        <v>0.09</v>
      </c>
      <c r="L15" s="6"/>
      <c r="M15" s="152">
        <v>5748.7</v>
      </c>
      <c r="N15" s="14"/>
      <c r="O15" s="162">
        <v>0.02</v>
      </c>
      <c r="P15" s="15"/>
      <c r="Q15" s="162">
        <v>0.01</v>
      </c>
      <c r="R15" s="15"/>
      <c r="S15" s="162">
        <v>0.05</v>
      </c>
      <c r="T15" s="15"/>
      <c r="U15" s="162">
        <v>0.09</v>
      </c>
      <c r="W15" s="344">
        <v>5654.8</v>
      </c>
      <c r="X15" s="345"/>
      <c r="Y15" s="347">
        <v>0.03</v>
      </c>
      <c r="Z15" s="346"/>
      <c r="AA15" s="347">
        <v>-0.01</v>
      </c>
      <c r="AB15" s="346"/>
      <c r="AC15" s="349" t="s">
        <v>147</v>
      </c>
      <c r="AD15" s="346"/>
      <c r="AE15" s="348">
        <v>0.02</v>
      </c>
    </row>
    <row r="16" spans="1:31" ht="12.75" customHeight="1">
      <c r="B16" s="9"/>
      <c r="C16" s="14"/>
      <c r="D16" s="14"/>
      <c r="E16" s="6"/>
      <c r="F16" s="6"/>
      <c r="G16" s="6"/>
      <c r="H16" s="6"/>
      <c r="I16" s="6"/>
      <c r="J16" s="6"/>
      <c r="K16" s="6"/>
      <c r="M16" s="14"/>
      <c r="N16" s="14"/>
      <c r="W16" s="14"/>
      <c r="X16" s="14"/>
      <c r="AE16" s="18"/>
    </row>
    <row r="17" spans="1:31" ht="12.75" customHeight="1">
      <c r="B17" s="9"/>
      <c r="C17" s="14"/>
      <c r="D17" s="14"/>
      <c r="M17" s="14"/>
      <c r="N17" s="14"/>
      <c r="W17" s="14"/>
      <c r="X17" s="14"/>
      <c r="AE17" s="18"/>
    </row>
    <row r="18" spans="1:31" ht="12.75" customHeight="1">
      <c r="B18" s="9"/>
      <c r="C18" s="543" t="s">
        <v>132</v>
      </c>
      <c r="D18" s="543"/>
      <c r="E18" s="543"/>
      <c r="F18" s="543"/>
      <c r="G18" s="543"/>
      <c r="H18" s="543"/>
      <c r="I18" s="543"/>
      <c r="J18" s="543"/>
      <c r="K18" s="543"/>
      <c r="L18" s="371"/>
      <c r="M18" s="543">
        <v>2010</v>
      </c>
      <c r="N18" s="543"/>
      <c r="O18" s="543"/>
      <c r="P18" s="543"/>
      <c r="Q18" s="543"/>
      <c r="R18" s="543"/>
      <c r="S18" s="543"/>
      <c r="T18" s="543"/>
      <c r="U18" s="543"/>
      <c r="W18" s="539"/>
      <c r="X18" s="539"/>
      <c r="Y18" s="539"/>
      <c r="Z18" s="539"/>
      <c r="AA18" s="539"/>
      <c r="AB18" s="539"/>
      <c r="AC18" s="539"/>
      <c r="AD18" s="539"/>
      <c r="AE18" s="540"/>
    </row>
    <row r="19" spans="1:31" ht="12.75" customHeight="1">
      <c r="B19" s="9"/>
      <c r="C19" s="372" t="s">
        <v>121</v>
      </c>
      <c r="D19" s="373"/>
      <c r="E19" s="373" t="s">
        <v>83</v>
      </c>
      <c r="F19" s="373"/>
      <c r="G19" s="373" t="s">
        <v>84</v>
      </c>
      <c r="H19" s="373"/>
      <c r="I19" s="373" t="s">
        <v>85</v>
      </c>
      <c r="J19" s="373"/>
      <c r="K19" s="373" t="s">
        <v>22</v>
      </c>
      <c r="L19" s="373"/>
      <c r="M19" s="372" t="s">
        <v>121</v>
      </c>
      <c r="N19" s="369"/>
      <c r="O19" s="373" t="s">
        <v>83</v>
      </c>
      <c r="P19" s="373"/>
      <c r="Q19" s="373" t="s">
        <v>84</v>
      </c>
      <c r="R19" s="373"/>
      <c r="S19" s="373" t="s">
        <v>85</v>
      </c>
      <c r="T19" s="373"/>
      <c r="U19" s="373" t="s">
        <v>22</v>
      </c>
      <c r="W19" s="536"/>
      <c r="X19" s="536"/>
      <c r="Y19" s="536"/>
      <c r="Z19" s="368"/>
      <c r="AA19" s="368"/>
      <c r="AB19" s="368"/>
      <c r="AC19" s="368"/>
      <c r="AD19" s="368"/>
      <c r="AE19" s="149"/>
    </row>
    <row r="20" spans="1:31" ht="12.75" customHeight="1">
      <c r="A20" s="10"/>
      <c r="B20" s="11" t="s">
        <v>86</v>
      </c>
      <c r="C20" s="414"/>
      <c r="D20" s="415"/>
      <c r="E20" s="369"/>
      <c r="F20" s="369"/>
      <c r="G20" s="369"/>
      <c r="H20" s="369"/>
      <c r="I20" s="369"/>
      <c r="J20" s="369"/>
      <c r="K20" s="369"/>
      <c r="L20" s="369"/>
      <c r="M20" s="415"/>
      <c r="N20" s="415"/>
      <c r="O20" s="369"/>
      <c r="P20" s="369"/>
      <c r="Q20" s="369"/>
      <c r="R20" s="369"/>
      <c r="S20" s="369"/>
      <c r="T20" s="369"/>
      <c r="U20" s="369"/>
      <c r="W20" s="10"/>
      <c r="X20" s="10"/>
      <c r="Y20" s="6"/>
      <c r="Z20" s="6"/>
      <c r="AA20" s="6"/>
      <c r="AB20" s="6"/>
      <c r="AC20" s="6"/>
      <c r="AD20" s="6"/>
      <c r="AE20" s="12"/>
    </row>
    <row r="21" spans="1:31" ht="12.75" customHeight="1">
      <c r="A21" s="10"/>
      <c r="B21" s="13" t="s">
        <v>87</v>
      </c>
      <c r="C21" s="344">
        <v>3064.4</v>
      </c>
      <c r="D21" s="345"/>
      <c r="E21" s="162">
        <v>0.04</v>
      </c>
      <c r="F21" s="162"/>
      <c r="G21" s="526" t="s">
        <v>153</v>
      </c>
      <c r="H21" s="162"/>
      <c r="I21" s="349" t="s">
        <v>147</v>
      </c>
      <c r="J21" s="162"/>
      <c r="K21" s="162">
        <v>0.04</v>
      </c>
      <c r="L21" s="369"/>
      <c r="M21" s="344">
        <v>11607.2</v>
      </c>
      <c r="N21" s="345"/>
      <c r="O21" s="416">
        <v>0.06</v>
      </c>
      <c r="P21" s="346"/>
      <c r="Q21" s="347" t="s">
        <v>153</v>
      </c>
      <c r="R21" s="346"/>
      <c r="S21" s="416">
        <v>-0.01</v>
      </c>
      <c r="T21" s="346"/>
      <c r="U21" s="416">
        <v>0.05</v>
      </c>
      <c r="V21" s="183"/>
      <c r="W21" s="14"/>
      <c r="X21" s="14"/>
      <c r="Y21" s="15"/>
      <c r="Z21" s="15"/>
      <c r="AA21" s="15"/>
      <c r="AB21" s="15"/>
      <c r="AC21" s="15"/>
      <c r="AD21" s="15"/>
      <c r="AE21" s="16"/>
    </row>
    <row r="22" spans="1:31" ht="12.75" customHeight="1">
      <c r="A22" s="10"/>
      <c r="B22" s="13" t="s">
        <v>88</v>
      </c>
      <c r="C22" s="344">
        <v>1287.5999999999999</v>
      </c>
      <c r="D22" s="345"/>
      <c r="E22" s="162">
        <v>-0.02</v>
      </c>
      <c r="F22" s="162"/>
      <c r="G22" s="162">
        <v>-7.0000000000000007E-2</v>
      </c>
      <c r="H22" s="162"/>
      <c r="I22" s="162">
        <v>0.04</v>
      </c>
      <c r="J22" s="162"/>
      <c r="K22" s="162">
        <v>-0.05</v>
      </c>
      <c r="L22" s="369"/>
      <c r="M22" s="344">
        <v>4837.5</v>
      </c>
      <c r="N22" s="345"/>
      <c r="O22" s="416">
        <v>-0.03</v>
      </c>
      <c r="P22" s="346"/>
      <c r="Q22" s="416">
        <v>-0.04</v>
      </c>
      <c r="R22" s="346"/>
      <c r="S22" s="416">
        <v>0.03</v>
      </c>
      <c r="T22" s="346"/>
      <c r="U22" s="416">
        <v>-0.03</v>
      </c>
      <c r="W22" s="14"/>
      <c r="X22" s="14"/>
      <c r="Y22" s="15"/>
      <c r="Z22" s="15"/>
      <c r="AA22" s="15"/>
      <c r="AB22" s="15"/>
      <c r="AC22" s="15"/>
      <c r="AD22" s="15"/>
      <c r="AE22" s="16"/>
    </row>
    <row r="23" spans="1:31">
      <c r="A23" s="10"/>
      <c r="B23" s="13" t="s">
        <v>89</v>
      </c>
      <c r="C23" s="344">
        <v>463.2</v>
      </c>
      <c r="D23" s="345"/>
      <c r="E23" s="162">
        <v>0</v>
      </c>
      <c r="F23" s="162"/>
      <c r="G23" s="162">
        <v>0.08</v>
      </c>
      <c r="H23" s="162"/>
      <c r="I23" s="162">
        <v>0.21</v>
      </c>
      <c r="J23" s="162"/>
      <c r="K23" s="162">
        <v>0.3</v>
      </c>
      <c r="L23" s="369"/>
      <c r="M23" s="344">
        <v>1565.1</v>
      </c>
      <c r="N23" s="345"/>
      <c r="O23" s="416">
        <v>-0.01</v>
      </c>
      <c r="P23" s="346"/>
      <c r="Q23" s="416">
        <v>7.0000000000000007E-2</v>
      </c>
      <c r="R23" s="346"/>
      <c r="S23" s="416">
        <v>0.26</v>
      </c>
      <c r="T23" s="346"/>
      <c r="U23" s="416">
        <v>0.32</v>
      </c>
      <c r="W23" s="14"/>
      <c r="X23" s="14"/>
      <c r="Y23" s="15"/>
      <c r="Z23" s="15"/>
      <c r="AA23" s="15"/>
      <c r="AB23" s="15"/>
      <c r="AC23" s="15"/>
      <c r="AD23" s="15"/>
      <c r="AE23" s="16"/>
    </row>
    <row r="24" spans="1:31">
      <c r="A24" s="10"/>
      <c r="B24" s="13" t="s">
        <v>90</v>
      </c>
      <c r="C24" s="344">
        <v>794.1</v>
      </c>
      <c r="D24" s="345"/>
      <c r="E24" s="162">
        <v>0.01</v>
      </c>
      <c r="F24" s="162"/>
      <c r="G24" s="162">
        <v>0.03</v>
      </c>
      <c r="H24" s="162"/>
      <c r="I24" s="162">
        <v>0.01</v>
      </c>
      <c r="J24" s="162"/>
      <c r="K24" s="162">
        <v>0.04</v>
      </c>
      <c r="L24" s="369"/>
      <c r="M24" s="344">
        <v>3041.1</v>
      </c>
      <c r="N24" s="345"/>
      <c r="O24" s="416">
        <v>-0.01</v>
      </c>
      <c r="P24" s="346"/>
      <c r="Q24" s="416">
        <v>0.06</v>
      </c>
      <c r="R24" s="346"/>
      <c r="S24" s="416">
        <v>0.06</v>
      </c>
      <c r="T24" s="346"/>
      <c r="U24" s="416">
        <v>0.12</v>
      </c>
      <c r="V24" s="183"/>
      <c r="W24" s="14"/>
      <c r="X24" s="14"/>
      <c r="Y24" s="15"/>
      <c r="Z24" s="15"/>
      <c r="AA24" s="15"/>
      <c r="AB24" s="15"/>
      <c r="AC24" s="15"/>
      <c r="AD24" s="15"/>
      <c r="AE24" s="16"/>
    </row>
    <row r="25" spans="1:31">
      <c r="A25" s="10"/>
      <c r="B25" s="11" t="s">
        <v>91</v>
      </c>
      <c r="C25" s="344">
        <v>424.3</v>
      </c>
      <c r="D25" s="345"/>
      <c r="E25" s="349" t="s">
        <v>147</v>
      </c>
      <c r="F25" s="162"/>
      <c r="G25" s="162">
        <v>0</v>
      </c>
      <c r="H25" s="162"/>
      <c r="I25" s="162">
        <v>0.2</v>
      </c>
      <c r="J25" s="162"/>
      <c r="K25" s="162">
        <v>0.2</v>
      </c>
      <c r="L25" s="369"/>
      <c r="M25" s="344">
        <v>1391.4</v>
      </c>
      <c r="N25" s="345"/>
      <c r="O25" s="349" t="s">
        <v>147</v>
      </c>
      <c r="P25" s="346"/>
      <c r="Q25" s="416">
        <v>0.01</v>
      </c>
      <c r="R25" s="346"/>
      <c r="S25" s="416">
        <v>0.14000000000000001</v>
      </c>
      <c r="T25" s="346"/>
      <c r="U25" s="416">
        <v>0.15</v>
      </c>
      <c r="W25" s="14"/>
      <c r="X25" s="14"/>
      <c r="Y25" s="15"/>
      <c r="Z25" s="15"/>
      <c r="AA25" s="15"/>
      <c r="AB25" s="15"/>
      <c r="AC25" s="15"/>
      <c r="AD25" s="15"/>
      <c r="AE25" s="16"/>
    </row>
    <row r="26" spans="1:31">
      <c r="A26" s="10"/>
      <c r="B26" s="11" t="s">
        <v>105</v>
      </c>
      <c r="C26" s="344">
        <v>6033.7</v>
      </c>
      <c r="D26" s="345"/>
      <c r="E26" s="162">
        <v>0.02</v>
      </c>
      <c r="F26" s="162"/>
      <c r="G26" s="162">
        <v>-0.01</v>
      </c>
      <c r="H26" s="162"/>
      <c r="I26" s="162">
        <v>0.04</v>
      </c>
      <c r="J26" s="162"/>
      <c r="K26" s="162">
        <v>0.04</v>
      </c>
      <c r="L26" s="369"/>
      <c r="M26" s="344">
        <v>22442.3</v>
      </c>
      <c r="N26" s="345"/>
      <c r="O26" s="416">
        <v>0.02</v>
      </c>
      <c r="P26" s="346"/>
      <c r="Q26" s="416">
        <v>0</v>
      </c>
      <c r="R26" s="346"/>
      <c r="S26" s="416">
        <v>0.04</v>
      </c>
      <c r="T26" s="346"/>
      <c r="U26" s="416">
        <v>0.06</v>
      </c>
      <c r="W26" s="14"/>
      <c r="X26" s="14"/>
      <c r="Y26" s="15"/>
      <c r="Z26" s="15"/>
      <c r="AA26" s="15"/>
      <c r="AB26" s="15"/>
      <c r="AC26" s="15"/>
      <c r="AD26" s="15"/>
      <c r="AE26" s="16"/>
    </row>
    <row r="27" spans="1:31">
      <c r="A27" s="10"/>
      <c r="B27" s="11"/>
      <c r="C27" s="344"/>
      <c r="D27" s="345"/>
      <c r="E27" s="162"/>
      <c r="F27" s="162"/>
      <c r="G27" s="162"/>
      <c r="H27" s="162"/>
      <c r="I27" s="162"/>
      <c r="J27" s="162"/>
      <c r="K27" s="162"/>
      <c r="L27" s="369"/>
      <c r="M27" s="344"/>
      <c r="N27" s="345"/>
      <c r="O27" s="416"/>
      <c r="P27" s="346"/>
      <c r="Q27" s="416"/>
      <c r="R27" s="346"/>
      <c r="S27" s="416"/>
      <c r="T27" s="346"/>
      <c r="U27" s="416"/>
      <c r="W27" s="14"/>
      <c r="X27" s="14"/>
      <c r="Y27" s="15"/>
      <c r="Z27" s="15"/>
      <c r="AA27" s="15"/>
      <c r="AB27" s="15"/>
      <c r="AC27" s="15"/>
      <c r="AD27" s="15"/>
      <c r="AE27" s="16"/>
    </row>
    <row r="28" spans="1:31">
      <c r="A28" s="10"/>
      <c r="B28" s="9" t="s">
        <v>106</v>
      </c>
      <c r="C28" s="344">
        <v>153.30000000000001</v>
      </c>
      <c r="D28" s="345"/>
      <c r="E28" s="162">
        <v>0.02</v>
      </c>
      <c r="F28" s="162"/>
      <c r="G28" s="162">
        <v>0</v>
      </c>
      <c r="H28" s="162"/>
      <c r="I28" s="162">
        <v>-0.02</v>
      </c>
      <c r="J28" s="162"/>
      <c r="K28" s="162">
        <v>0</v>
      </c>
      <c r="L28" s="369"/>
      <c r="M28" s="344">
        <v>633.70000000000005</v>
      </c>
      <c r="N28" s="345"/>
      <c r="O28" s="416">
        <v>0.03</v>
      </c>
      <c r="P28" s="346"/>
      <c r="Q28" s="416">
        <v>0</v>
      </c>
      <c r="R28" s="346"/>
      <c r="S28" s="416">
        <v>-0.08</v>
      </c>
      <c r="T28" s="346"/>
      <c r="U28" s="416">
        <v>-0.05</v>
      </c>
      <c r="W28" s="14"/>
      <c r="X28" s="14"/>
      <c r="Y28" s="15"/>
      <c r="Z28" s="15"/>
      <c r="AA28" s="15"/>
      <c r="AB28" s="15"/>
      <c r="AC28" s="15"/>
      <c r="AD28" s="15"/>
      <c r="AE28" s="16"/>
    </row>
    <row r="29" spans="1:31">
      <c r="A29" s="10"/>
      <c r="B29" s="17" t="s">
        <v>107</v>
      </c>
      <c r="C29" s="344">
        <v>6187</v>
      </c>
      <c r="D29" s="345"/>
      <c r="E29" s="162">
        <v>0.02</v>
      </c>
      <c r="F29" s="162"/>
      <c r="G29" s="162">
        <v>-0.01</v>
      </c>
      <c r="H29" s="162"/>
      <c r="I29" s="162">
        <v>0.03</v>
      </c>
      <c r="J29" s="162"/>
      <c r="K29" s="162">
        <v>0.04</v>
      </c>
      <c r="L29" s="369"/>
      <c r="M29" s="344">
        <v>23076</v>
      </c>
      <c r="N29" s="345"/>
      <c r="O29" s="416">
        <v>0.02</v>
      </c>
      <c r="P29" s="346"/>
      <c r="Q29" s="416">
        <v>0</v>
      </c>
      <c r="R29" s="346"/>
      <c r="S29" s="416">
        <v>0.03</v>
      </c>
      <c r="T29" s="346"/>
      <c r="U29" s="416">
        <v>0.06</v>
      </c>
      <c r="W29" s="14"/>
      <c r="X29" s="14"/>
      <c r="Y29" s="15"/>
      <c r="Z29" s="15"/>
      <c r="AA29" s="15"/>
      <c r="AB29" s="15"/>
      <c r="AC29" s="15"/>
      <c r="AD29" s="15"/>
      <c r="AE29" s="16"/>
    </row>
    <row r="30" spans="1:31" ht="13.5" thickBot="1">
      <c r="B30" s="19"/>
      <c r="C30" s="374"/>
      <c r="D30" s="374"/>
      <c r="E30" s="374"/>
      <c r="F30" s="374"/>
      <c r="G30" s="374"/>
      <c r="H30" s="374"/>
      <c r="I30" s="374"/>
      <c r="J30" s="374"/>
      <c r="K30" s="374"/>
      <c r="L30" s="374"/>
      <c r="M30" s="374"/>
      <c r="N30" s="374"/>
      <c r="O30" s="374"/>
      <c r="P30" s="374"/>
      <c r="Q30" s="374"/>
      <c r="R30" s="374"/>
      <c r="S30" s="374"/>
      <c r="T30" s="374"/>
      <c r="U30" s="374"/>
      <c r="V30" s="20"/>
      <c r="W30" s="20"/>
      <c r="X30" s="20"/>
      <c r="Y30" s="20"/>
      <c r="Z30" s="20"/>
      <c r="AA30" s="20"/>
      <c r="AB30" s="20"/>
      <c r="AC30" s="20"/>
      <c r="AD30" s="20"/>
      <c r="AE30" s="184"/>
    </row>
    <row r="31" spans="1:31"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W31" s="6"/>
      <c r="X31" s="6"/>
      <c r="Y31" s="6"/>
      <c r="Z31" s="6"/>
      <c r="AA31" s="6"/>
      <c r="AB31" s="6"/>
      <c r="AC31" s="6"/>
      <c r="AD31" s="6"/>
      <c r="AE31" s="6"/>
    </row>
    <row r="32" spans="1:31">
      <c r="A32" s="10"/>
      <c r="C32" s="6"/>
      <c r="D32" s="6"/>
      <c r="E32" s="15"/>
      <c r="F32" s="15"/>
      <c r="G32" s="15"/>
      <c r="H32" s="15"/>
      <c r="I32" s="15"/>
      <c r="J32" s="15"/>
      <c r="K32" s="15"/>
      <c r="L32" s="6"/>
      <c r="M32" s="6"/>
      <c r="N32" s="6"/>
      <c r="O32" s="15"/>
      <c r="P32" s="15"/>
      <c r="Q32" s="15"/>
      <c r="R32" s="15"/>
      <c r="S32" s="15"/>
      <c r="T32" s="15"/>
      <c r="U32" s="15"/>
      <c r="W32" s="6"/>
      <c r="X32" s="6"/>
      <c r="Y32" s="15"/>
      <c r="Z32" s="15"/>
      <c r="AA32" s="15"/>
      <c r="AB32" s="15"/>
      <c r="AC32" s="15"/>
      <c r="AD32" s="15"/>
      <c r="AE32" s="15"/>
    </row>
    <row r="33" spans="1:31" ht="15" hidden="1">
      <c r="A33" s="10"/>
      <c r="B33" s="253" t="s">
        <v>108</v>
      </c>
      <c r="C33" s="541" t="s">
        <v>129</v>
      </c>
      <c r="D33" s="541"/>
      <c r="E33" s="541"/>
      <c r="F33" s="541"/>
      <c r="G33" s="541"/>
      <c r="H33" s="541"/>
      <c r="I33" s="541"/>
      <c r="J33" s="541"/>
      <c r="K33" s="541"/>
      <c r="L33" s="8"/>
      <c r="M33" s="541" t="s">
        <v>130</v>
      </c>
      <c r="N33" s="541"/>
      <c r="O33" s="541"/>
      <c r="P33" s="541"/>
      <c r="Q33" s="541"/>
      <c r="R33" s="541"/>
      <c r="S33" s="541"/>
      <c r="T33" s="541"/>
      <c r="U33" s="541"/>
      <c r="V33" s="8"/>
      <c r="W33" s="541" t="s">
        <v>131</v>
      </c>
      <c r="X33" s="541"/>
      <c r="Y33" s="541"/>
      <c r="Z33" s="541"/>
      <c r="AA33" s="541"/>
      <c r="AB33" s="541"/>
      <c r="AC33" s="541"/>
      <c r="AD33" s="541"/>
      <c r="AE33" s="542"/>
    </row>
    <row r="34" spans="1:31" hidden="1">
      <c r="B34" s="9"/>
      <c r="C34" s="368" t="s">
        <v>121</v>
      </c>
      <c r="D34" s="150"/>
      <c r="E34" s="150" t="s">
        <v>83</v>
      </c>
      <c r="F34" s="150"/>
      <c r="G34" s="150" t="s">
        <v>84</v>
      </c>
      <c r="H34" s="150"/>
      <c r="I34" s="150" t="s">
        <v>85</v>
      </c>
      <c r="J34" s="150"/>
      <c r="K34" s="150" t="s">
        <v>22</v>
      </c>
      <c r="L34" s="150"/>
      <c r="M34" s="368" t="s">
        <v>121</v>
      </c>
      <c r="N34" s="6"/>
      <c r="O34" s="150" t="s">
        <v>83</v>
      </c>
      <c r="P34" s="150"/>
      <c r="Q34" s="150" t="s">
        <v>84</v>
      </c>
      <c r="R34" s="150"/>
      <c r="S34" s="150" t="s">
        <v>85</v>
      </c>
      <c r="T34" s="150"/>
      <c r="U34" s="150" t="s">
        <v>22</v>
      </c>
      <c r="V34" s="150"/>
      <c r="W34" s="368" t="s">
        <v>121</v>
      </c>
      <c r="X34" s="6"/>
      <c r="Y34" s="150" t="s">
        <v>83</v>
      </c>
      <c r="Z34" s="150"/>
      <c r="AA34" s="150" t="s">
        <v>84</v>
      </c>
      <c r="AB34" s="150"/>
      <c r="AC34" s="150" t="s">
        <v>85</v>
      </c>
      <c r="AD34" s="150"/>
      <c r="AE34" s="151" t="s">
        <v>22</v>
      </c>
    </row>
    <row r="35" spans="1:31" hidden="1">
      <c r="A35" s="10"/>
      <c r="B35" s="11" t="s">
        <v>86</v>
      </c>
      <c r="C35" s="14"/>
      <c r="D35" s="10"/>
      <c r="E35" s="6"/>
      <c r="F35" s="6"/>
      <c r="G35" s="6"/>
      <c r="H35" s="6"/>
      <c r="I35" s="6"/>
      <c r="J35" s="6"/>
      <c r="K35" s="6"/>
      <c r="L35" s="6"/>
      <c r="M35" s="10"/>
      <c r="N35" s="10"/>
      <c r="O35" s="6"/>
      <c r="P35" s="6"/>
      <c r="Q35" s="6"/>
      <c r="R35" s="6"/>
      <c r="S35" s="6"/>
      <c r="T35" s="6"/>
      <c r="U35" s="6"/>
      <c r="W35" s="10"/>
      <c r="X35" s="10"/>
      <c r="Y35" s="6"/>
      <c r="Z35" s="6"/>
      <c r="AA35" s="6"/>
      <c r="AB35" s="6"/>
      <c r="AC35" s="6"/>
      <c r="AD35" s="6"/>
      <c r="AE35" s="12"/>
    </row>
    <row r="36" spans="1:31" hidden="1">
      <c r="B36" s="13" t="s">
        <v>87</v>
      </c>
      <c r="C36" s="325">
        <f>+C7</f>
        <v>2748.7</v>
      </c>
      <c r="D36" s="326"/>
      <c r="E36" s="327">
        <f t="shared" ref="E36:E41" si="0">+E7</f>
        <v>0.05</v>
      </c>
      <c r="F36" s="328"/>
      <c r="G36" s="327" t="str">
        <f t="shared" ref="G36:G41" si="1">+G7</f>
        <v xml:space="preserve"> -</v>
      </c>
      <c r="H36" s="328"/>
      <c r="I36" s="327">
        <f t="shared" ref="I36:I41" si="2">+I7</f>
        <v>0.02</v>
      </c>
      <c r="J36" s="328"/>
      <c r="K36" s="327">
        <f t="shared" ref="K36:K41" si="3">+K7</f>
        <v>0.06</v>
      </c>
      <c r="L36" s="6"/>
      <c r="M36" s="152"/>
      <c r="N36" s="14"/>
      <c r="O36" s="161"/>
      <c r="P36" s="15"/>
      <c r="Q36" s="161"/>
      <c r="R36" s="15"/>
      <c r="S36" s="161"/>
      <c r="T36" s="15"/>
      <c r="U36" s="161"/>
      <c r="W36" s="152"/>
      <c r="X36" s="14"/>
      <c r="Y36" s="162"/>
      <c r="Z36" s="15"/>
      <c r="AA36" s="162"/>
      <c r="AB36" s="15"/>
      <c r="AC36" s="162"/>
      <c r="AD36" s="15"/>
      <c r="AE36" s="163"/>
    </row>
    <row r="37" spans="1:31" hidden="1">
      <c r="A37" s="10"/>
      <c r="B37" s="13" t="s">
        <v>88</v>
      </c>
      <c r="C37" s="325">
        <f t="shared" ref="C37:C41" si="4">+C8</f>
        <v>1241.3</v>
      </c>
      <c r="D37" s="326"/>
      <c r="E37" s="327">
        <f t="shared" si="0"/>
        <v>-0.02</v>
      </c>
      <c r="F37" s="328"/>
      <c r="G37" s="327">
        <f t="shared" si="1"/>
        <v>0.05</v>
      </c>
      <c r="H37" s="328"/>
      <c r="I37" s="327">
        <f t="shared" si="2"/>
        <v>0.02</v>
      </c>
      <c r="J37" s="328"/>
      <c r="K37" s="327">
        <f t="shared" si="3"/>
        <v>0.05</v>
      </c>
      <c r="L37" s="6"/>
      <c r="M37" s="152"/>
      <c r="N37" s="14"/>
      <c r="O37" s="161"/>
      <c r="P37" s="15"/>
      <c r="Q37" s="161"/>
      <c r="R37" s="15"/>
      <c r="S37" s="161"/>
      <c r="T37" s="15"/>
      <c r="U37" s="161"/>
      <c r="W37" s="152"/>
      <c r="X37" s="14"/>
      <c r="Y37" s="162"/>
      <c r="Z37" s="15"/>
      <c r="AA37" s="162"/>
      <c r="AB37" s="15"/>
      <c r="AC37" s="162"/>
      <c r="AD37" s="15"/>
      <c r="AE37" s="163"/>
    </row>
    <row r="38" spans="1:31" hidden="1">
      <c r="A38" s="10"/>
      <c r="B38" s="13" t="s">
        <v>89</v>
      </c>
      <c r="C38" s="325">
        <f t="shared" si="4"/>
        <v>328.6</v>
      </c>
      <c r="D38" s="326"/>
      <c r="E38" s="327">
        <f t="shared" si="0"/>
        <v>-0.03</v>
      </c>
      <c r="F38" s="328"/>
      <c r="G38" s="327">
        <f t="shared" si="1"/>
        <v>0.03</v>
      </c>
      <c r="H38" s="328"/>
      <c r="I38" s="327">
        <f t="shared" si="2"/>
        <v>0.34</v>
      </c>
      <c r="J38" s="328"/>
      <c r="K38" s="327">
        <f t="shared" si="3"/>
        <v>0.34</v>
      </c>
      <c r="L38" s="6"/>
      <c r="M38" s="152"/>
      <c r="N38" s="14"/>
      <c r="O38" s="161"/>
      <c r="P38" s="15"/>
      <c r="Q38" s="161"/>
      <c r="R38" s="15"/>
      <c r="S38" s="161"/>
      <c r="T38" s="15"/>
      <c r="U38" s="161"/>
      <c r="W38" s="152"/>
      <c r="X38" s="14"/>
      <c r="Y38" s="162"/>
      <c r="Z38" s="15"/>
      <c r="AA38" s="162"/>
      <c r="AB38" s="15"/>
      <c r="AC38" s="162"/>
      <c r="AD38" s="15"/>
      <c r="AE38" s="163"/>
    </row>
    <row r="39" spans="1:31" hidden="1">
      <c r="A39" s="10"/>
      <c r="B39" s="13" t="s">
        <v>90</v>
      </c>
      <c r="C39" s="325">
        <f t="shared" si="4"/>
        <v>724.4</v>
      </c>
      <c r="D39" s="326"/>
      <c r="E39" s="327">
        <f t="shared" si="0"/>
        <v>-0.03</v>
      </c>
      <c r="F39" s="328"/>
      <c r="G39" s="327">
        <f t="shared" si="1"/>
        <v>0.11</v>
      </c>
      <c r="H39" s="328"/>
      <c r="I39" s="327">
        <f t="shared" si="2"/>
        <v>0.08</v>
      </c>
      <c r="J39" s="328"/>
      <c r="K39" s="327">
        <f t="shared" si="3"/>
        <v>0.17</v>
      </c>
      <c r="L39" s="6"/>
      <c r="M39" s="152"/>
      <c r="N39" s="14"/>
      <c r="O39" s="161"/>
      <c r="P39" s="15"/>
      <c r="Q39" s="161"/>
      <c r="R39" s="15"/>
      <c r="S39" s="161"/>
      <c r="T39" s="15"/>
      <c r="U39" s="161"/>
      <c r="W39" s="152"/>
      <c r="X39" s="14"/>
      <c r="Y39" s="162"/>
      <c r="Z39" s="15"/>
      <c r="AA39" s="162"/>
      <c r="AB39" s="15"/>
      <c r="AC39" s="162"/>
      <c r="AD39" s="15"/>
      <c r="AE39" s="163"/>
    </row>
    <row r="40" spans="1:31" hidden="1">
      <c r="A40" s="10"/>
      <c r="B40" s="11" t="s">
        <v>91</v>
      </c>
      <c r="C40" s="325">
        <f t="shared" si="4"/>
        <v>289.60000000000002</v>
      </c>
      <c r="D40" s="326"/>
      <c r="E40" s="327">
        <f t="shared" si="0"/>
        <v>0.03</v>
      </c>
      <c r="F40" s="328"/>
      <c r="G40" s="327">
        <f t="shared" si="1"/>
        <v>0.03</v>
      </c>
      <c r="H40" s="328"/>
      <c r="I40" s="327">
        <f t="shared" si="2"/>
        <v>0.04</v>
      </c>
      <c r="J40" s="328"/>
      <c r="K40" s="327">
        <f t="shared" si="3"/>
        <v>0.1</v>
      </c>
      <c r="L40" s="6"/>
      <c r="M40" s="152"/>
      <c r="N40" s="14"/>
      <c r="O40" s="161"/>
      <c r="P40" s="15"/>
      <c r="Q40" s="161"/>
      <c r="R40" s="15"/>
      <c r="S40" s="161"/>
      <c r="T40" s="15"/>
      <c r="U40" s="161"/>
      <c r="W40" s="152"/>
      <c r="X40" s="14"/>
      <c r="Y40" s="162"/>
      <c r="Z40" s="15"/>
      <c r="AA40" s="162"/>
      <c r="AB40" s="15"/>
      <c r="AC40" s="162"/>
      <c r="AD40" s="15"/>
      <c r="AE40" s="163"/>
    </row>
    <row r="41" spans="1:31" hidden="1">
      <c r="A41" s="10"/>
      <c r="B41" s="11" t="s">
        <v>105</v>
      </c>
      <c r="C41" s="325">
        <f t="shared" si="4"/>
        <v>5332.5</v>
      </c>
      <c r="D41" s="326"/>
      <c r="E41" s="327">
        <f t="shared" si="0"/>
        <v>0.01</v>
      </c>
      <c r="F41" s="328"/>
      <c r="G41" s="327">
        <f t="shared" si="1"/>
        <v>0.03</v>
      </c>
      <c r="H41" s="328"/>
      <c r="I41" s="327">
        <f t="shared" si="2"/>
        <v>0.04</v>
      </c>
      <c r="J41" s="328"/>
      <c r="K41" s="327">
        <f t="shared" si="3"/>
        <v>0.09</v>
      </c>
      <c r="L41" s="6"/>
      <c r="M41" s="152"/>
      <c r="N41" s="14"/>
      <c r="O41" s="161"/>
      <c r="P41" s="15"/>
      <c r="Q41" s="161"/>
      <c r="R41" s="15"/>
      <c r="S41" s="161"/>
      <c r="T41" s="15"/>
      <c r="U41" s="161"/>
      <c r="W41" s="152"/>
      <c r="X41" s="14"/>
      <c r="Y41" s="162"/>
      <c r="Z41" s="15"/>
      <c r="AA41" s="162"/>
      <c r="AB41" s="15"/>
      <c r="AC41" s="162"/>
      <c r="AD41" s="15"/>
      <c r="AE41" s="163"/>
    </row>
    <row r="42" spans="1:31" hidden="1">
      <c r="A42" s="10"/>
      <c r="B42" s="11"/>
      <c r="C42" s="325"/>
      <c r="D42" s="326"/>
      <c r="E42" s="327"/>
      <c r="F42" s="328"/>
      <c r="G42" s="327"/>
      <c r="H42" s="328"/>
      <c r="I42" s="327"/>
      <c r="J42" s="328"/>
      <c r="K42" s="327"/>
      <c r="L42" s="6"/>
      <c r="M42" s="152"/>
      <c r="N42" s="14"/>
      <c r="O42" s="161"/>
      <c r="P42" s="15"/>
      <c r="Q42" s="161"/>
      <c r="R42" s="15"/>
      <c r="S42" s="161"/>
      <c r="T42" s="15"/>
      <c r="U42" s="161"/>
      <c r="W42" s="152"/>
      <c r="X42" s="14"/>
      <c r="Y42" s="162"/>
      <c r="Z42" s="15"/>
      <c r="AA42" s="162"/>
      <c r="AB42" s="15"/>
      <c r="AC42" s="162"/>
      <c r="AD42" s="15"/>
      <c r="AE42" s="163"/>
    </row>
    <row r="43" spans="1:31" hidden="1">
      <c r="A43" s="10"/>
      <c r="B43" s="9" t="s">
        <v>106</v>
      </c>
      <c r="C43" s="325">
        <f t="shared" ref="C43:C44" si="5">+C14</f>
        <v>153</v>
      </c>
      <c r="D43" s="326"/>
      <c r="E43" s="327">
        <f t="shared" ref="E43:E44" si="6">+E14</f>
        <v>0</v>
      </c>
      <c r="F43" s="328"/>
      <c r="G43" s="327">
        <f t="shared" ref="G43:G44" si="7">+G14</f>
        <v>0</v>
      </c>
      <c r="H43" s="328"/>
      <c r="I43" s="327">
        <f t="shared" ref="I43:I44" si="8">+I14</f>
        <v>-0.01</v>
      </c>
      <c r="J43" s="328"/>
      <c r="K43" s="327">
        <f t="shared" ref="K43:K44" si="9">+K14</f>
        <v>-0.01</v>
      </c>
      <c r="L43" s="6"/>
      <c r="M43" s="152"/>
      <c r="N43" s="14"/>
      <c r="O43" s="161"/>
      <c r="P43" s="15"/>
      <c r="Q43" s="161"/>
      <c r="R43" s="15"/>
      <c r="S43" s="161"/>
      <c r="T43" s="15"/>
      <c r="U43" s="161"/>
      <c r="W43" s="152"/>
      <c r="X43" s="14"/>
      <c r="Y43" s="162"/>
      <c r="Z43" s="15"/>
      <c r="AA43" s="162"/>
      <c r="AB43" s="15"/>
      <c r="AC43" s="162"/>
      <c r="AD43" s="15"/>
      <c r="AE43" s="163"/>
    </row>
    <row r="44" spans="1:31" hidden="1">
      <c r="A44" s="10"/>
      <c r="B44" s="17" t="s">
        <v>107</v>
      </c>
      <c r="C44" s="325">
        <f t="shared" si="5"/>
        <v>5485.5</v>
      </c>
      <c r="D44" s="326"/>
      <c r="E44" s="327">
        <f t="shared" si="6"/>
        <v>0.01</v>
      </c>
      <c r="F44" s="328"/>
      <c r="G44" s="327">
        <f t="shared" si="7"/>
        <v>0.03</v>
      </c>
      <c r="H44" s="328"/>
      <c r="I44" s="327">
        <f t="shared" si="8"/>
        <v>0.04</v>
      </c>
      <c r="J44" s="328"/>
      <c r="K44" s="327">
        <f t="shared" si="9"/>
        <v>0.09</v>
      </c>
      <c r="L44" s="6"/>
      <c r="M44" s="152"/>
      <c r="N44" s="14"/>
      <c r="O44" s="161"/>
      <c r="P44" s="15"/>
      <c r="Q44" s="161"/>
      <c r="R44" s="15"/>
      <c r="S44" s="161"/>
      <c r="T44" s="15"/>
      <c r="U44" s="161"/>
      <c r="W44" s="152"/>
      <c r="X44" s="14"/>
      <c r="Y44" s="162"/>
      <c r="Z44" s="15"/>
      <c r="AA44" s="162"/>
      <c r="AB44" s="15"/>
      <c r="AC44" s="162"/>
      <c r="AD44" s="15"/>
      <c r="AE44" s="163"/>
    </row>
    <row r="45" spans="1:31" hidden="1">
      <c r="A45" s="10"/>
      <c r="B45" s="9"/>
      <c r="C45" s="14"/>
      <c r="D45" s="14"/>
      <c r="E45" s="6"/>
      <c r="F45" s="6"/>
      <c r="G45" s="6"/>
      <c r="H45" s="6"/>
      <c r="I45" s="6"/>
      <c r="J45" s="6"/>
      <c r="K45" s="6"/>
      <c r="L45" s="6"/>
      <c r="M45" s="14"/>
      <c r="N45" s="14"/>
      <c r="O45" s="6"/>
      <c r="P45" s="6"/>
      <c r="Q45" s="6"/>
      <c r="R45" s="6"/>
      <c r="S45" s="6"/>
      <c r="T45" s="6"/>
      <c r="U45" s="6"/>
      <c r="W45" s="14"/>
      <c r="X45" s="14"/>
      <c r="Y45" s="6"/>
      <c r="Z45" s="6"/>
      <c r="AA45" s="6"/>
      <c r="AB45" s="6"/>
      <c r="AC45" s="6"/>
      <c r="AD45" s="6"/>
      <c r="AE45" s="12"/>
    </row>
    <row r="46" spans="1:31" hidden="1">
      <c r="B46" s="9"/>
      <c r="C46" s="14"/>
      <c r="D46" s="14"/>
      <c r="E46" s="6"/>
      <c r="F46" s="6"/>
      <c r="G46" s="6"/>
      <c r="H46" s="6"/>
      <c r="I46" s="6"/>
      <c r="J46" s="6"/>
      <c r="K46" s="6"/>
      <c r="L46" s="6"/>
      <c r="M46" s="14"/>
      <c r="N46" s="14"/>
      <c r="O46" s="6"/>
      <c r="P46" s="6"/>
      <c r="Q46" s="6"/>
      <c r="R46" s="6"/>
      <c r="S46" s="6"/>
      <c r="T46" s="6"/>
      <c r="U46" s="6"/>
      <c r="W46" s="14"/>
      <c r="X46" s="14"/>
      <c r="Y46" s="6"/>
      <c r="Z46" s="6"/>
      <c r="AA46" s="6"/>
      <c r="AB46" s="6"/>
      <c r="AC46" s="6"/>
      <c r="AD46" s="6"/>
      <c r="AE46" s="12"/>
    </row>
    <row r="47" spans="1:31" hidden="1">
      <c r="B47" s="9"/>
      <c r="C47" s="537" t="s">
        <v>132</v>
      </c>
      <c r="D47" s="537"/>
      <c r="E47" s="537"/>
      <c r="F47" s="537"/>
      <c r="G47" s="537"/>
      <c r="H47" s="537"/>
      <c r="I47" s="537"/>
      <c r="J47" s="537"/>
      <c r="K47" s="537"/>
      <c r="L47" s="6"/>
      <c r="M47" s="537" t="s">
        <v>133</v>
      </c>
      <c r="N47" s="537"/>
      <c r="O47" s="537"/>
      <c r="P47" s="537"/>
      <c r="Q47" s="537"/>
      <c r="R47" s="537"/>
      <c r="S47" s="537"/>
      <c r="T47" s="537"/>
      <c r="U47" s="537"/>
      <c r="W47" s="537"/>
      <c r="X47" s="537"/>
      <c r="Y47" s="537"/>
      <c r="Z47" s="537"/>
      <c r="AA47" s="537"/>
      <c r="AB47" s="537"/>
      <c r="AC47" s="537"/>
      <c r="AD47" s="537"/>
      <c r="AE47" s="538"/>
    </row>
    <row r="48" spans="1:31" hidden="1">
      <c r="A48" s="21"/>
      <c r="B48" s="9"/>
      <c r="C48" s="368" t="s">
        <v>121</v>
      </c>
      <c r="D48" s="150"/>
      <c r="E48" s="150" t="s">
        <v>83</v>
      </c>
      <c r="F48" s="150"/>
      <c r="G48" s="150" t="s">
        <v>84</v>
      </c>
      <c r="H48" s="150"/>
      <c r="I48" s="150" t="s">
        <v>85</v>
      </c>
      <c r="J48" s="150"/>
      <c r="K48" s="150" t="s">
        <v>22</v>
      </c>
      <c r="L48" s="150"/>
      <c r="M48" s="368" t="s">
        <v>121</v>
      </c>
      <c r="N48" s="6"/>
      <c r="O48" s="150" t="s">
        <v>83</v>
      </c>
      <c r="P48" s="150"/>
      <c r="Q48" s="150" t="s">
        <v>84</v>
      </c>
      <c r="R48" s="150"/>
      <c r="S48" s="150" t="s">
        <v>85</v>
      </c>
      <c r="T48" s="150"/>
      <c r="U48" s="150" t="s">
        <v>22</v>
      </c>
      <c r="W48" s="536"/>
      <c r="X48" s="536"/>
      <c r="Y48" s="536"/>
      <c r="Z48" s="368"/>
      <c r="AA48" s="368"/>
      <c r="AB48" s="368"/>
      <c r="AC48" s="368"/>
      <c r="AD48" s="368"/>
      <c r="AE48" s="149"/>
    </row>
    <row r="49" spans="1:31" hidden="1">
      <c r="A49" s="22"/>
      <c r="B49" s="11" t="s">
        <v>86</v>
      </c>
      <c r="C49" s="10"/>
      <c r="D49" s="10"/>
      <c r="E49" s="6"/>
      <c r="F49" s="6"/>
      <c r="G49" s="6"/>
      <c r="H49" s="6"/>
      <c r="I49" s="6"/>
      <c r="J49" s="6"/>
      <c r="K49" s="6"/>
      <c r="L49" s="6"/>
      <c r="M49" s="10"/>
      <c r="N49" s="10"/>
      <c r="O49" s="6"/>
      <c r="P49" s="6"/>
      <c r="Q49" s="6"/>
      <c r="R49" s="6"/>
      <c r="S49" s="6"/>
      <c r="T49" s="6"/>
      <c r="U49" s="6"/>
      <c r="W49" s="10"/>
      <c r="X49" s="10"/>
      <c r="Y49" s="6"/>
      <c r="Z49" s="6"/>
      <c r="AA49" s="6"/>
      <c r="AB49" s="6"/>
      <c r="AC49" s="6"/>
      <c r="AD49" s="6"/>
      <c r="AE49" s="12"/>
    </row>
    <row r="50" spans="1:31" hidden="1">
      <c r="A50" s="22"/>
      <c r="B50" s="13" t="s">
        <v>87</v>
      </c>
      <c r="C50" s="14"/>
      <c r="D50" s="14"/>
      <c r="E50" s="161"/>
      <c r="F50" s="15"/>
      <c r="G50" s="161"/>
      <c r="H50" s="15"/>
      <c r="I50" s="161"/>
      <c r="J50" s="15"/>
      <c r="K50" s="161"/>
      <c r="L50" s="6"/>
      <c r="M50" s="14">
        <f>+C36</f>
        <v>2748.7</v>
      </c>
      <c r="N50" s="14"/>
      <c r="O50" s="161">
        <f t="shared" ref="O50:O55" si="10">+E36</f>
        <v>0.05</v>
      </c>
      <c r="P50" s="15"/>
      <c r="Q50" s="161" t="str">
        <f t="shared" ref="Q50:Q55" si="11">+G36</f>
        <v xml:space="preserve"> -</v>
      </c>
      <c r="R50" s="15"/>
      <c r="S50" s="161">
        <f t="shared" ref="S50:S55" si="12">+I36</f>
        <v>0.02</v>
      </c>
      <c r="T50" s="15"/>
      <c r="U50" s="161">
        <f t="shared" ref="U50:U55" si="13">+K36</f>
        <v>0.06</v>
      </c>
      <c r="W50" s="14"/>
      <c r="X50" s="14"/>
      <c r="Y50" s="15"/>
      <c r="Z50" s="15"/>
      <c r="AA50" s="15"/>
      <c r="AB50" s="15"/>
      <c r="AC50" s="15"/>
      <c r="AD50" s="15"/>
      <c r="AE50" s="16"/>
    </row>
    <row r="51" spans="1:31" hidden="1">
      <c r="A51" s="22"/>
      <c r="B51" s="13" t="s">
        <v>88</v>
      </c>
      <c r="C51" s="14"/>
      <c r="D51" s="14"/>
      <c r="E51" s="161"/>
      <c r="F51" s="15"/>
      <c r="G51" s="161"/>
      <c r="H51" s="15"/>
      <c r="I51" s="161"/>
      <c r="J51" s="15"/>
      <c r="K51" s="161"/>
      <c r="L51" s="6"/>
      <c r="M51" s="14">
        <f t="shared" ref="M51:M55" si="14">+C37</f>
        <v>1241.3</v>
      </c>
      <c r="N51" s="14"/>
      <c r="O51" s="161">
        <f t="shared" si="10"/>
        <v>-0.02</v>
      </c>
      <c r="P51" s="15"/>
      <c r="Q51" s="161">
        <f t="shared" si="11"/>
        <v>0.05</v>
      </c>
      <c r="R51" s="15"/>
      <c r="S51" s="161">
        <f t="shared" si="12"/>
        <v>0.02</v>
      </c>
      <c r="T51" s="15"/>
      <c r="U51" s="161">
        <f t="shared" si="13"/>
        <v>0.05</v>
      </c>
      <c r="W51" s="14"/>
      <c r="X51" s="14"/>
      <c r="Y51" s="15"/>
      <c r="Z51" s="15"/>
      <c r="AA51" s="15"/>
      <c r="AB51" s="15"/>
      <c r="AC51" s="15"/>
      <c r="AD51" s="15"/>
      <c r="AE51" s="16"/>
    </row>
    <row r="52" spans="1:31" hidden="1">
      <c r="A52" s="22"/>
      <c r="B52" s="13" t="s">
        <v>89</v>
      </c>
      <c r="C52" s="14"/>
      <c r="D52" s="14"/>
      <c r="E52" s="161"/>
      <c r="F52" s="15"/>
      <c r="G52" s="161"/>
      <c r="H52" s="15"/>
      <c r="I52" s="161"/>
      <c r="J52" s="15"/>
      <c r="K52" s="161"/>
      <c r="L52" s="6"/>
      <c r="M52" s="14">
        <f t="shared" si="14"/>
        <v>328.6</v>
      </c>
      <c r="N52" s="14"/>
      <c r="O52" s="161">
        <f t="shared" si="10"/>
        <v>-0.03</v>
      </c>
      <c r="P52" s="15"/>
      <c r="Q52" s="161">
        <f t="shared" si="11"/>
        <v>0.03</v>
      </c>
      <c r="R52" s="15"/>
      <c r="S52" s="161">
        <f t="shared" si="12"/>
        <v>0.34</v>
      </c>
      <c r="T52" s="15"/>
      <c r="U52" s="161">
        <f t="shared" si="13"/>
        <v>0.34</v>
      </c>
      <c r="W52" s="14"/>
      <c r="X52" s="14"/>
      <c r="Y52" s="15"/>
      <c r="Z52" s="15"/>
      <c r="AA52" s="15"/>
      <c r="AB52" s="15"/>
      <c r="AC52" s="15"/>
      <c r="AD52" s="15"/>
      <c r="AE52" s="16"/>
    </row>
    <row r="53" spans="1:31" hidden="1">
      <c r="B53" s="13" t="s">
        <v>90</v>
      </c>
      <c r="C53" s="14"/>
      <c r="D53" s="14"/>
      <c r="E53" s="161"/>
      <c r="F53" s="15"/>
      <c r="G53" s="161"/>
      <c r="H53" s="15"/>
      <c r="I53" s="161"/>
      <c r="J53" s="15"/>
      <c r="K53" s="161"/>
      <c r="L53" s="6"/>
      <c r="M53" s="14">
        <f t="shared" si="14"/>
        <v>724.4</v>
      </c>
      <c r="N53" s="14"/>
      <c r="O53" s="161">
        <f t="shared" si="10"/>
        <v>-0.03</v>
      </c>
      <c r="P53" s="15"/>
      <c r="Q53" s="161">
        <f t="shared" si="11"/>
        <v>0.11</v>
      </c>
      <c r="R53" s="15"/>
      <c r="S53" s="161">
        <f t="shared" si="12"/>
        <v>0.08</v>
      </c>
      <c r="T53" s="15"/>
      <c r="U53" s="161">
        <f t="shared" si="13"/>
        <v>0.17</v>
      </c>
      <c r="W53" s="14"/>
      <c r="X53" s="14"/>
      <c r="Y53" s="15"/>
      <c r="Z53" s="15"/>
      <c r="AA53" s="15"/>
      <c r="AB53" s="15"/>
      <c r="AC53" s="15"/>
      <c r="AD53" s="15"/>
      <c r="AE53" s="16"/>
    </row>
    <row r="54" spans="1:31" hidden="1">
      <c r="B54" s="11" t="s">
        <v>91</v>
      </c>
      <c r="C54" s="14"/>
      <c r="D54" s="14"/>
      <c r="E54" s="161"/>
      <c r="F54" s="15"/>
      <c r="G54" s="161"/>
      <c r="H54" s="15"/>
      <c r="I54" s="161"/>
      <c r="J54" s="15"/>
      <c r="K54" s="161"/>
      <c r="L54" s="6"/>
      <c r="M54" s="14">
        <f t="shared" si="14"/>
        <v>289.60000000000002</v>
      </c>
      <c r="N54" s="14"/>
      <c r="O54" s="161">
        <f t="shared" si="10"/>
        <v>0.03</v>
      </c>
      <c r="P54" s="15"/>
      <c r="Q54" s="161">
        <f t="shared" si="11"/>
        <v>0.03</v>
      </c>
      <c r="R54" s="15"/>
      <c r="S54" s="161">
        <f t="shared" si="12"/>
        <v>0.04</v>
      </c>
      <c r="T54" s="15"/>
      <c r="U54" s="161">
        <f t="shared" si="13"/>
        <v>0.1</v>
      </c>
      <c r="W54" s="14"/>
      <c r="X54" s="14"/>
      <c r="Y54" s="15"/>
      <c r="Z54" s="15"/>
      <c r="AA54" s="15"/>
      <c r="AB54" s="15"/>
      <c r="AC54" s="15"/>
      <c r="AD54" s="15"/>
      <c r="AE54" s="16"/>
    </row>
    <row r="55" spans="1:31" hidden="1">
      <c r="B55" s="11" t="s">
        <v>105</v>
      </c>
      <c r="C55" s="14"/>
      <c r="D55" s="14"/>
      <c r="E55" s="161"/>
      <c r="F55" s="15"/>
      <c r="G55" s="161"/>
      <c r="H55" s="15"/>
      <c r="I55" s="161"/>
      <c r="J55" s="15"/>
      <c r="K55" s="161"/>
      <c r="L55" s="6"/>
      <c r="M55" s="14">
        <f t="shared" si="14"/>
        <v>5332.5</v>
      </c>
      <c r="N55" s="14"/>
      <c r="O55" s="161">
        <f t="shared" si="10"/>
        <v>0.01</v>
      </c>
      <c r="P55" s="15"/>
      <c r="Q55" s="161">
        <f t="shared" si="11"/>
        <v>0.03</v>
      </c>
      <c r="R55" s="15"/>
      <c r="S55" s="161">
        <f t="shared" si="12"/>
        <v>0.04</v>
      </c>
      <c r="T55" s="15"/>
      <c r="U55" s="161">
        <f t="shared" si="13"/>
        <v>0.09</v>
      </c>
      <c r="W55" s="14"/>
      <c r="X55" s="14"/>
      <c r="Y55" s="15"/>
      <c r="Z55" s="15"/>
      <c r="AA55" s="15"/>
      <c r="AB55" s="15"/>
      <c r="AC55" s="15"/>
      <c r="AD55" s="15"/>
      <c r="AE55" s="16"/>
    </row>
    <row r="56" spans="1:31" hidden="1">
      <c r="B56" s="11"/>
      <c r="C56" s="14"/>
      <c r="D56" s="14"/>
      <c r="E56" s="161"/>
      <c r="F56" s="15"/>
      <c r="G56" s="161"/>
      <c r="H56" s="15"/>
      <c r="I56" s="161"/>
      <c r="J56" s="15"/>
      <c r="K56" s="161"/>
      <c r="L56" s="6"/>
      <c r="M56" s="14"/>
      <c r="N56" s="14"/>
      <c r="O56" s="161"/>
      <c r="P56" s="15"/>
      <c r="Q56" s="161"/>
      <c r="R56" s="15"/>
      <c r="S56" s="161"/>
      <c r="T56" s="15"/>
      <c r="U56" s="161"/>
      <c r="W56" s="14"/>
      <c r="X56" s="14"/>
      <c r="Y56" s="15"/>
      <c r="Z56" s="15"/>
      <c r="AA56" s="15"/>
      <c r="AB56" s="15"/>
      <c r="AC56" s="15"/>
      <c r="AD56" s="15"/>
      <c r="AE56" s="16"/>
    </row>
    <row r="57" spans="1:31" hidden="1">
      <c r="B57" s="9" t="s">
        <v>106</v>
      </c>
      <c r="C57" s="14"/>
      <c r="D57" s="14"/>
      <c r="E57" s="161"/>
      <c r="F57" s="15"/>
      <c r="G57" s="161"/>
      <c r="H57" s="15"/>
      <c r="I57" s="161"/>
      <c r="J57" s="15"/>
      <c r="K57" s="161"/>
      <c r="L57" s="6"/>
      <c r="M57" s="14">
        <f t="shared" ref="M57:M58" si="15">+C43</f>
        <v>153</v>
      </c>
      <c r="N57" s="14"/>
      <c r="O57" s="161">
        <f t="shared" ref="O57:O58" si="16">+E43</f>
        <v>0</v>
      </c>
      <c r="P57" s="15"/>
      <c r="Q57" s="161">
        <f t="shared" ref="Q57:Q58" si="17">+G43</f>
        <v>0</v>
      </c>
      <c r="R57" s="15"/>
      <c r="S57" s="161">
        <f t="shared" ref="S57:S58" si="18">+I43</f>
        <v>-0.01</v>
      </c>
      <c r="T57" s="15"/>
      <c r="U57" s="161">
        <f t="shared" ref="U57:U58" si="19">+K43</f>
        <v>-0.01</v>
      </c>
      <c r="W57" s="14"/>
      <c r="X57" s="14"/>
      <c r="Y57" s="15"/>
      <c r="Z57" s="15"/>
      <c r="AA57" s="15"/>
      <c r="AB57" s="15"/>
      <c r="AC57" s="15"/>
      <c r="AD57" s="15"/>
      <c r="AE57" s="16"/>
    </row>
    <row r="58" spans="1:31" hidden="1">
      <c r="B58" s="17" t="s">
        <v>107</v>
      </c>
      <c r="C58" s="14"/>
      <c r="D58" s="14"/>
      <c r="E58" s="161"/>
      <c r="F58" s="15"/>
      <c r="G58" s="161"/>
      <c r="H58" s="15"/>
      <c r="I58" s="161"/>
      <c r="J58" s="15"/>
      <c r="K58" s="161"/>
      <c r="L58" s="6"/>
      <c r="M58" s="14">
        <f t="shared" si="15"/>
        <v>5485.5</v>
      </c>
      <c r="N58" s="14"/>
      <c r="O58" s="161">
        <f t="shared" si="16"/>
        <v>0.01</v>
      </c>
      <c r="P58" s="15"/>
      <c r="Q58" s="161">
        <f t="shared" si="17"/>
        <v>0.03</v>
      </c>
      <c r="R58" s="15"/>
      <c r="S58" s="161">
        <f t="shared" si="18"/>
        <v>0.04</v>
      </c>
      <c r="T58" s="15"/>
      <c r="U58" s="161">
        <f t="shared" si="19"/>
        <v>0.09</v>
      </c>
      <c r="W58" s="14"/>
      <c r="X58" s="14"/>
      <c r="Y58" s="15"/>
      <c r="Z58" s="15"/>
      <c r="AA58" s="15"/>
      <c r="AB58" s="15"/>
      <c r="AC58" s="15"/>
      <c r="AD58" s="15"/>
      <c r="AE58" s="16"/>
    </row>
    <row r="59" spans="1:31" ht="13.5" hidden="1" thickBot="1"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184"/>
    </row>
    <row r="60" spans="1:31"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10"/>
      <c r="P60" s="6"/>
      <c r="Q60" s="6"/>
      <c r="R60" s="6"/>
      <c r="S60" s="6"/>
      <c r="T60" s="6"/>
      <c r="U60" s="6"/>
      <c r="W60" s="6"/>
      <c r="X60" s="6"/>
      <c r="Y60" s="6"/>
      <c r="Z60" s="6"/>
      <c r="AA60" s="6"/>
      <c r="AB60" s="6"/>
      <c r="AC60" s="6"/>
      <c r="AD60" s="6"/>
      <c r="AE60" s="6"/>
    </row>
    <row r="61" spans="1:31">
      <c r="B61" s="21"/>
    </row>
  </sheetData>
  <sheetProtection formatCells="0" formatColumns="0" formatRows="0" insertColumns="0" insertRows="0"/>
  <mergeCells count="14">
    <mergeCell ref="W18:AE18"/>
    <mergeCell ref="C4:K4"/>
    <mergeCell ref="M4:U4"/>
    <mergeCell ref="W4:AE4"/>
    <mergeCell ref="C33:K33"/>
    <mergeCell ref="M33:U33"/>
    <mergeCell ref="W33:AE33"/>
    <mergeCell ref="C18:K18"/>
    <mergeCell ref="M18:U18"/>
    <mergeCell ref="W48:Y48"/>
    <mergeCell ref="W19:Y19"/>
    <mergeCell ref="W47:AE47"/>
    <mergeCell ref="C47:K47"/>
    <mergeCell ref="M47:U47"/>
  </mergeCells>
  <printOptions horizontalCentered="1" verticalCentered="1"/>
  <pageMargins left="0.47" right="0.39" top="1" bottom="0.63" header="0.5" footer="0.28000000000000003"/>
  <pageSetup scale="80" orientation="landscape" r:id="rId1"/>
  <headerFooter alignWithMargins="0">
    <oddHeader>&amp;L&amp;"Arial,Bold"&amp;8Investor Relations
Philip Johnson (317)655-6874
Ronika Pletcher (317)651-4808
Jill Thoren (317)276-1233&amp;C&amp;"Arial,Bold"&amp;12Eli Lilly and Company
Effect of Price, Rate, Volume on Current Quarter Sales&amp;10
&amp;"Arial,Regular"
&amp;R&amp;16LLY</oddHeader>
    <oddFooter xml:space="preserve">&amp;L&amp;8Numbers may not add due to rounding
Page &amp;P of &amp;N pages of financial data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N25"/>
  <sheetViews>
    <sheetView showGridLines="0" zoomScale="90" zoomScaleNormal="90" workbookViewId="0">
      <selection activeCell="AT11" sqref="AT11"/>
    </sheetView>
  </sheetViews>
  <sheetFormatPr defaultRowHeight="12.75"/>
  <cols>
    <col min="1" max="1" width="31.42578125" style="89" customWidth="1"/>
    <col min="2" max="2" width="4.28515625" style="95" customWidth="1"/>
    <col min="3" max="3" width="9.7109375" style="89" bestFit="1" customWidth="1"/>
    <col min="4" max="4" width="9.5703125" style="89" bestFit="1" customWidth="1"/>
    <col min="5" max="6" width="9.28515625" style="89" bestFit="1" customWidth="1"/>
    <col min="7" max="7" width="10.140625" style="89" bestFit="1" customWidth="1"/>
    <col min="8" max="8" width="5.42578125" style="89" customWidth="1"/>
    <col min="9" max="12" width="9.7109375" style="89" bestFit="1" customWidth="1"/>
    <col min="13" max="13" width="11.5703125" style="96" bestFit="1" customWidth="1"/>
    <col min="14" max="16384" width="9.140625" style="89"/>
  </cols>
  <sheetData>
    <row r="1" spans="1:13">
      <c r="A1" s="94" t="s">
        <v>115</v>
      </c>
    </row>
    <row r="3" spans="1:13">
      <c r="A3" s="100"/>
      <c r="B3" s="99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6"/>
    </row>
    <row r="4" spans="1:13">
      <c r="A4" s="336" t="s">
        <v>148</v>
      </c>
      <c r="B4" s="97"/>
      <c r="C4" s="98" t="s">
        <v>134</v>
      </c>
      <c r="D4" s="98" t="s">
        <v>135</v>
      </c>
      <c r="E4" s="98" t="s">
        <v>136</v>
      </c>
      <c r="F4" s="98" t="s">
        <v>137</v>
      </c>
      <c r="G4" s="98">
        <v>2010</v>
      </c>
      <c r="H4" s="100"/>
      <c r="I4" s="31" t="s">
        <v>109</v>
      </c>
      <c r="J4" s="31" t="s">
        <v>110</v>
      </c>
      <c r="K4" s="31" t="s">
        <v>111</v>
      </c>
      <c r="L4" s="31" t="s">
        <v>112</v>
      </c>
      <c r="M4" s="31">
        <v>2009</v>
      </c>
    </row>
    <row r="5" spans="1:13">
      <c r="A5" s="100"/>
      <c r="B5" s="99"/>
      <c r="C5" s="99"/>
      <c r="D5" s="99"/>
      <c r="E5" s="99"/>
      <c r="F5" s="404"/>
      <c r="G5" s="405"/>
      <c r="H5" s="100"/>
      <c r="I5" s="6"/>
      <c r="J5" s="6"/>
      <c r="K5" s="6"/>
      <c r="L5" s="6"/>
      <c r="M5" s="10"/>
    </row>
    <row r="6" spans="1:13">
      <c r="A6" s="100" t="s">
        <v>151</v>
      </c>
      <c r="B6" s="101"/>
      <c r="C6" s="102">
        <v>-47.6</v>
      </c>
      <c r="D6" s="102">
        <v>-47.5</v>
      </c>
      <c r="E6" s="254">
        <v>-47.2</v>
      </c>
      <c r="F6" s="406">
        <v>-43.2</v>
      </c>
      <c r="G6" s="407">
        <v>-185.5</v>
      </c>
      <c r="H6" s="70"/>
      <c r="I6" s="254">
        <v>-87.6</v>
      </c>
      <c r="J6" s="254">
        <v>-64.3</v>
      </c>
      <c r="K6" s="254">
        <v>-59.2</v>
      </c>
      <c r="L6" s="254">
        <v>-50.2</v>
      </c>
      <c r="M6" s="185">
        <v>-261.29999999999995</v>
      </c>
    </row>
    <row r="7" spans="1:13" ht="15">
      <c r="A7" s="100" t="s">
        <v>77</v>
      </c>
      <c r="B7" s="104"/>
      <c r="C7" s="340">
        <v>10.6</v>
      </c>
      <c r="D7" s="340">
        <v>11</v>
      </c>
      <c r="E7" s="340">
        <v>16.3</v>
      </c>
      <c r="F7" s="408">
        <v>14</v>
      </c>
      <c r="G7" s="409">
        <v>51.9</v>
      </c>
      <c r="H7" s="342"/>
      <c r="I7" s="340">
        <v>27.4</v>
      </c>
      <c r="J7" s="340">
        <v>18.8</v>
      </c>
      <c r="K7" s="340">
        <v>15.2</v>
      </c>
      <c r="L7" s="340">
        <v>13.8</v>
      </c>
      <c r="M7" s="341">
        <v>75.2</v>
      </c>
    </row>
    <row r="8" spans="1:13" ht="15">
      <c r="A8" s="337" t="s">
        <v>149</v>
      </c>
      <c r="C8" s="339">
        <v>-37</v>
      </c>
      <c r="D8" s="339">
        <v>-36.5</v>
      </c>
      <c r="E8" s="339">
        <v>-30.900000000000002</v>
      </c>
      <c r="F8" s="410">
        <v>-29.200000000000003</v>
      </c>
      <c r="G8" s="410">
        <v>-133.6</v>
      </c>
      <c r="H8" s="339"/>
      <c r="I8" s="339">
        <v>-60.199999999999996</v>
      </c>
      <c r="J8" s="339">
        <v>-45.5</v>
      </c>
      <c r="K8" s="339">
        <v>-44</v>
      </c>
      <c r="L8" s="339">
        <v>-36.400000000000006</v>
      </c>
      <c r="M8" s="339">
        <v>-186.09999999999997</v>
      </c>
    </row>
    <row r="9" spans="1:13" ht="15">
      <c r="A9" s="337"/>
      <c r="C9" s="338"/>
      <c r="D9" s="338"/>
      <c r="E9" s="338"/>
      <c r="F9" s="411"/>
      <c r="G9" s="410"/>
      <c r="H9" s="338"/>
      <c r="I9" s="338"/>
      <c r="J9" s="338"/>
      <c r="K9" s="338"/>
      <c r="L9" s="338"/>
      <c r="M9" s="339"/>
    </row>
    <row r="10" spans="1:13">
      <c r="A10" s="223" t="s">
        <v>81</v>
      </c>
      <c r="C10" s="338"/>
      <c r="D10" s="338"/>
      <c r="E10" s="338"/>
      <c r="F10" s="411"/>
      <c r="G10" s="410"/>
      <c r="H10" s="338"/>
      <c r="I10" s="338"/>
      <c r="J10" s="338"/>
      <c r="K10" s="338"/>
      <c r="L10" s="338"/>
      <c r="M10" s="339"/>
    </row>
    <row r="11" spans="1:13">
      <c r="A11" s="100" t="s">
        <v>150</v>
      </c>
      <c r="B11" s="105"/>
      <c r="C11" s="102">
        <v>0</v>
      </c>
      <c r="D11" s="102">
        <v>0</v>
      </c>
      <c r="E11" s="254">
        <v>0</v>
      </c>
      <c r="F11" s="406">
        <v>0</v>
      </c>
      <c r="G11" s="407">
        <v>0</v>
      </c>
      <c r="H11" s="70"/>
      <c r="I11" s="254">
        <v>3.3</v>
      </c>
      <c r="J11" s="254">
        <v>4.8</v>
      </c>
      <c r="K11" s="254">
        <v>1.2</v>
      </c>
      <c r="L11" s="254">
        <v>0</v>
      </c>
      <c r="M11" s="185">
        <v>9.2999999999999989</v>
      </c>
    </row>
    <row r="12" spans="1:13">
      <c r="A12" s="100" t="s">
        <v>78</v>
      </c>
      <c r="B12" s="105"/>
      <c r="C12" s="102">
        <v>11.2</v>
      </c>
      <c r="D12" s="102">
        <v>1.6</v>
      </c>
      <c r="E12" s="254">
        <v>3.5</v>
      </c>
      <c r="F12" s="406">
        <v>1.2</v>
      </c>
      <c r="G12" s="407">
        <v>17.5</v>
      </c>
      <c r="H12" s="70"/>
      <c r="I12" s="254">
        <v>1</v>
      </c>
      <c r="J12" s="254">
        <v>0</v>
      </c>
      <c r="K12" s="254">
        <v>6</v>
      </c>
      <c r="L12" s="254">
        <v>0</v>
      </c>
      <c r="M12" s="185">
        <v>7</v>
      </c>
    </row>
    <row r="13" spans="1:13" hidden="1">
      <c r="A13" s="100" t="s">
        <v>79</v>
      </c>
      <c r="B13" s="105"/>
      <c r="C13" s="102">
        <v>0</v>
      </c>
      <c r="D13" s="333"/>
      <c r="E13" s="254"/>
      <c r="F13" s="406"/>
      <c r="G13" s="407">
        <v>0</v>
      </c>
      <c r="H13" s="70"/>
      <c r="I13" s="254">
        <v>0</v>
      </c>
      <c r="J13" s="254">
        <v>0</v>
      </c>
      <c r="K13" s="254">
        <v>0</v>
      </c>
      <c r="L13" s="254">
        <v>0</v>
      </c>
      <c r="M13" s="185">
        <v>0</v>
      </c>
    </row>
    <row r="14" spans="1:13">
      <c r="A14" s="100" t="s">
        <v>80</v>
      </c>
      <c r="B14" s="105"/>
      <c r="C14" s="102">
        <v>100.3</v>
      </c>
      <c r="D14" s="102">
        <v>16.5</v>
      </c>
      <c r="E14" s="254">
        <v>5.7</v>
      </c>
      <c r="F14" s="406">
        <v>-11.4</v>
      </c>
      <c r="G14" s="407">
        <v>111.1</v>
      </c>
      <c r="H14" s="70"/>
      <c r="I14" s="254">
        <v>-14.8</v>
      </c>
      <c r="J14" s="254">
        <v>16.599999999999998</v>
      </c>
      <c r="K14" s="254">
        <v>-30.1</v>
      </c>
      <c r="L14" s="254">
        <v>-31.400000000000006</v>
      </c>
      <c r="M14" s="185">
        <v>-59.70000000000001</v>
      </c>
    </row>
    <row r="15" spans="1:13">
      <c r="A15" s="223" t="s">
        <v>81</v>
      </c>
      <c r="B15" s="104"/>
      <c r="C15" s="255">
        <v>111.5</v>
      </c>
      <c r="D15" s="255">
        <v>18.100000000000001</v>
      </c>
      <c r="E15" s="255">
        <v>9.1999999999999993</v>
      </c>
      <c r="F15" s="412">
        <v>-10.200000000000001</v>
      </c>
      <c r="G15" s="412">
        <v>128.6</v>
      </c>
      <c r="H15" s="343"/>
      <c r="I15" s="255">
        <v>-10.5</v>
      </c>
      <c r="J15" s="255">
        <v>21.4</v>
      </c>
      <c r="K15" s="255">
        <v>-22.900000000000002</v>
      </c>
      <c r="L15" s="255">
        <v>-31.400000000000006</v>
      </c>
      <c r="M15" s="255">
        <v>-43.400000000000013</v>
      </c>
    </row>
    <row r="16" spans="1:13" ht="13.5" thickBot="1">
      <c r="A16" s="223" t="s">
        <v>82</v>
      </c>
      <c r="B16" s="104"/>
      <c r="C16" s="186">
        <v>74.5</v>
      </c>
      <c r="D16" s="186">
        <v>-18.399999999999999</v>
      </c>
      <c r="E16" s="186">
        <v>-21.7</v>
      </c>
      <c r="F16" s="413">
        <v>-39.400000000000006</v>
      </c>
      <c r="G16" s="413">
        <v>-5</v>
      </c>
      <c r="H16" s="343"/>
      <c r="I16" s="186">
        <v>-70.7</v>
      </c>
      <c r="J16" s="186">
        <v>-24.099999999999994</v>
      </c>
      <c r="K16" s="186">
        <v>-66.900000000000006</v>
      </c>
      <c r="L16" s="186">
        <v>-67.800000000000011</v>
      </c>
      <c r="M16" s="186">
        <v>-229.5</v>
      </c>
    </row>
    <row r="17" spans="1:14" ht="13.5" thickTop="1">
      <c r="A17" s="100"/>
      <c r="B17" s="99"/>
      <c r="C17" s="106"/>
      <c r="D17" s="106"/>
      <c r="E17" s="106"/>
      <c r="F17" s="106"/>
      <c r="G17" s="106"/>
      <c r="H17" s="106"/>
      <c r="I17" s="256"/>
      <c r="J17" s="256"/>
      <c r="K17" s="256"/>
      <c r="L17" s="256"/>
      <c r="M17" s="256"/>
    </row>
    <row r="18" spans="1:14">
      <c r="A18" s="100"/>
      <c r="B18" s="99"/>
      <c r="C18" s="100"/>
      <c r="D18" s="100"/>
      <c r="E18" s="223"/>
      <c r="F18" s="100"/>
      <c r="G18" s="100"/>
      <c r="H18" s="100"/>
      <c r="I18" s="107"/>
      <c r="J18" s="102"/>
      <c r="K18" s="107"/>
      <c r="L18" s="107"/>
      <c r="M18" s="103"/>
    </row>
    <row r="19" spans="1:14">
      <c r="A19" s="100"/>
      <c r="B19" s="99"/>
      <c r="C19" s="100"/>
      <c r="D19" s="100"/>
      <c r="E19" s="100"/>
      <c r="F19" s="100"/>
      <c r="G19" s="100"/>
      <c r="H19" s="100"/>
      <c r="I19" s="107"/>
      <c r="J19" s="102"/>
      <c r="K19" s="107"/>
      <c r="L19" s="107"/>
      <c r="M19" s="103"/>
    </row>
    <row r="20" spans="1:14">
      <c r="B20" s="99"/>
      <c r="C20" s="100"/>
      <c r="D20" s="100"/>
      <c r="E20" s="100"/>
      <c r="F20" s="100"/>
      <c r="G20" s="100"/>
      <c r="H20" s="100"/>
      <c r="I20" s="107"/>
      <c r="J20" s="102"/>
      <c r="K20" s="107"/>
      <c r="L20" s="107"/>
      <c r="M20" s="103"/>
    </row>
    <row r="21" spans="1:14">
      <c r="A21" s="64"/>
      <c r="B21" s="99"/>
      <c r="C21" s="100"/>
      <c r="D21" s="100"/>
      <c r="E21" s="100"/>
      <c r="F21" s="100"/>
      <c r="G21" s="106"/>
      <c r="H21" s="100"/>
      <c r="I21" s="100"/>
      <c r="J21" s="100"/>
      <c r="K21" s="100"/>
      <c r="L21" s="100"/>
      <c r="M21" s="106"/>
    </row>
    <row r="22" spans="1:14">
      <c r="A22" s="134"/>
    </row>
    <row r="23" spans="1:14">
      <c r="A23" s="134"/>
    </row>
    <row r="24" spans="1:14">
      <c r="A24" s="134"/>
    </row>
    <row r="25" spans="1:14" s="109" customFormat="1">
      <c r="A25" s="544"/>
      <c r="B25" s="544"/>
      <c r="C25" s="544"/>
      <c r="D25" s="544"/>
      <c r="E25" s="544"/>
      <c r="F25" s="544"/>
      <c r="G25" s="544"/>
      <c r="H25" s="544"/>
      <c r="I25" s="544"/>
      <c r="J25" s="544"/>
      <c r="K25" s="544"/>
      <c r="L25" s="544"/>
      <c r="M25" s="544"/>
      <c r="N25" s="108"/>
    </row>
  </sheetData>
  <sheetProtection formatCells="0" formatColumns="0" formatRows="0" insertColumns="0" insertRows="0"/>
  <mergeCells count="1">
    <mergeCell ref="A25:M25"/>
  </mergeCells>
  <phoneticPr fontId="21" type="noConversion"/>
  <printOptions horizontalCentered="1" verticalCentered="1"/>
  <pageMargins left="0.75" right="0.75" top="1" bottom="1" header="0.5" footer="0.5"/>
  <pageSetup scale="86" orientation="landscape" r:id="rId1"/>
  <headerFooter alignWithMargins="0">
    <oddHeader>&amp;L&amp;"Arial,Bold"&amp;8Investor Relations
Philip Johnson (317)655-6874
Ronika Pletcher (317)651-4808
Jill Thoren (317)276-1233&amp;C&amp;"Arial,Bold"&amp;12Eli Lilly and Company
Other Income/(Deductions)&amp;10
&amp;"Arial,Regular"
&amp;R&amp;16LLY</oddHeader>
    <oddFooter xml:space="preserve">&amp;L&amp;8Numbers may not add due to rounding
Page &amp;P of &amp;N pages of financial data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HU120"/>
  <sheetViews>
    <sheetView showGridLines="0" zoomScale="80" zoomScaleNormal="80" workbookViewId="0">
      <selection activeCell="A11" sqref="A11"/>
    </sheetView>
  </sheetViews>
  <sheetFormatPr defaultColWidth="10.7109375" defaultRowHeight="15"/>
  <cols>
    <col min="1" max="1" width="44.85546875" style="273" customWidth="1"/>
    <col min="2" max="2" width="16.28515625" style="274" customWidth="1"/>
    <col min="3" max="7" width="16.28515625" style="299" customWidth="1"/>
    <col min="8" max="8" width="16.28515625" style="274" customWidth="1"/>
    <col min="9" max="9" width="16.28515625" style="299" customWidth="1"/>
    <col min="10" max="10" width="1.42578125" style="274" customWidth="1"/>
    <col min="11" max="11" width="14.28515625" style="274" bestFit="1" customWidth="1"/>
    <col min="12" max="12" width="14.140625" style="274" customWidth="1"/>
    <col min="13" max="16384" width="10.7109375" style="274"/>
  </cols>
  <sheetData>
    <row r="1" spans="1:41">
      <c r="B1" s="545">
        <v>2009</v>
      </c>
      <c r="C1" s="546"/>
      <c r="D1" s="546"/>
      <c r="E1" s="547"/>
      <c r="F1" s="545">
        <v>2010</v>
      </c>
      <c r="G1" s="546"/>
      <c r="H1" s="546"/>
      <c r="I1" s="547"/>
      <c r="J1" s="262"/>
    </row>
    <row r="2" spans="1:41" s="277" customFormat="1">
      <c r="A2" s="275"/>
      <c r="B2" s="257" t="s">
        <v>18</v>
      </c>
      <c r="C2" s="258" t="s">
        <v>1</v>
      </c>
      <c r="D2" s="259" t="s">
        <v>16</v>
      </c>
      <c r="E2" s="364" t="s">
        <v>2</v>
      </c>
      <c r="F2" s="257" t="s">
        <v>18</v>
      </c>
      <c r="G2" s="258" t="s">
        <v>1</v>
      </c>
      <c r="H2" s="259" t="s">
        <v>16</v>
      </c>
      <c r="I2" s="403" t="s">
        <v>2</v>
      </c>
      <c r="J2" s="262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6"/>
      <c r="AL2" s="276"/>
      <c r="AM2" s="276"/>
      <c r="AN2" s="276"/>
      <c r="AO2" s="276"/>
    </row>
    <row r="3" spans="1:41" s="276" customFormat="1">
      <c r="A3" s="275"/>
      <c r="B3" s="260"/>
      <c r="C3" s="261"/>
      <c r="D3" s="262"/>
      <c r="E3" s="263"/>
      <c r="F3" s="260"/>
      <c r="G3" s="261"/>
      <c r="H3" s="262"/>
      <c r="I3" s="263"/>
      <c r="J3" s="262"/>
    </row>
    <row r="4" spans="1:41" s="278" customFormat="1" ht="15.75">
      <c r="A4" s="164" t="s">
        <v>44</v>
      </c>
      <c r="B4" s="121"/>
      <c r="C4" s="122"/>
      <c r="D4" s="165"/>
      <c r="E4" s="166"/>
      <c r="F4" s="121"/>
      <c r="G4" s="122"/>
      <c r="H4" s="165"/>
      <c r="I4" s="166"/>
    </row>
    <row r="5" spans="1:41" s="279" customFormat="1">
      <c r="A5" s="167" t="s">
        <v>45</v>
      </c>
      <c r="B5" s="123"/>
      <c r="C5" s="124"/>
      <c r="D5" s="168"/>
      <c r="E5" s="169"/>
      <c r="F5" s="123"/>
      <c r="G5" s="124"/>
      <c r="H5" s="168"/>
      <c r="I5" s="169"/>
    </row>
    <row r="6" spans="1:41" s="173" customFormat="1">
      <c r="A6" s="170" t="s">
        <v>46</v>
      </c>
      <c r="B6" s="135">
        <v>3313.1</v>
      </c>
      <c r="C6" s="136">
        <v>3322.3</v>
      </c>
      <c r="D6" s="136">
        <v>3848.2</v>
      </c>
      <c r="E6" s="264">
        <v>4462.8999999999996</v>
      </c>
      <c r="F6" s="135">
        <v>4725.2</v>
      </c>
      <c r="G6" s="136">
        <v>5163.5</v>
      </c>
      <c r="H6" s="136">
        <v>5908.8</v>
      </c>
      <c r="I6" s="514">
        <v>5993.2</v>
      </c>
      <c r="L6" s="280"/>
    </row>
    <row r="7" spans="1:41" s="282" customFormat="1">
      <c r="A7" s="171" t="s">
        <v>47</v>
      </c>
      <c r="B7" s="139">
        <v>195.2</v>
      </c>
      <c r="C7" s="140">
        <v>168.1</v>
      </c>
      <c r="D7" s="140">
        <v>80.900000000000006</v>
      </c>
      <c r="E7" s="176">
        <v>34.700000000000003</v>
      </c>
      <c r="F7" s="139">
        <v>33.200000000000003</v>
      </c>
      <c r="G7" s="140">
        <v>33.1</v>
      </c>
      <c r="H7" s="146">
        <v>231.3</v>
      </c>
      <c r="I7" s="515">
        <v>733.8</v>
      </c>
      <c r="J7" s="281"/>
      <c r="L7" s="280"/>
    </row>
    <row r="8" spans="1:41" s="278" customFormat="1" ht="15.75" customHeight="1">
      <c r="A8" s="172" t="s">
        <v>48</v>
      </c>
      <c r="B8" s="141">
        <v>2676.4</v>
      </c>
      <c r="C8" s="140">
        <v>2841.3</v>
      </c>
      <c r="D8" s="140">
        <v>3016.8</v>
      </c>
      <c r="E8" s="176">
        <v>3343.2999999999997</v>
      </c>
      <c r="F8" s="141">
        <v>3194.3</v>
      </c>
      <c r="G8" s="140">
        <v>3065.2000000000003</v>
      </c>
      <c r="H8" s="140">
        <v>3336</v>
      </c>
      <c r="I8" s="515">
        <v>3493.8</v>
      </c>
      <c r="L8" s="280"/>
    </row>
    <row r="9" spans="1:41" s="278" customFormat="1">
      <c r="A9" s="172" t="s">
        <v>49</v>
      </c>
      <c r="B9" s="141">
        <v>2549</v>
      </c>
      <c r="C9" s="140">
        <v>2999.7</v>
      </c>
      <c r="D9" s="140">
        <v>3128.2000000000003</v>
      </c>
      <c r="E9" s="176">
        <v>2849.9</v>
      </c>
      <c r="F9" s="141">
        <v>2471.1</v>
      </c>
      <c r="G9" s="140">
        <v>2174.3999999999996</v>
      </c>
      <c r="H9" s="140">
        <v>2679.6</v>
      </c>
      <c r="I9" s="515">
        <v>2517.6999999999998</v>
      </c>
      <c r="L9" s="280"/>
    </row>
    <row r="10" spans="1:41" s="282" customFormat="1" ht="16.5" customHeight="1">
      <c r="A10" s="171" t="s">
        <v>50</v>
      </c>
      <c r="B10" s="142">
        <v>1526.7</v>
      </c>
      <c r="C10" s="143">
        <v>1603.9</v>
      </c>
      <c r="D10" s="143">
        <v>1735.9</v>
      </c>
      <c r="E10" s="265">
        <v>1795.6999999999998</v>
      </c>
      <c r="F10" s="142">
        <v>1828.6</v>
      </c>
      <c r="G10" s="143">
        <v>2030.1999999999998</v>
      </c>
      <c r="H10" s="143">
        <v>2028.6</v>
      </c>
      <c r="I10" s="516">
        <v>2101.5</v>
      </c>
      <c r="J10" s="279"/>
      <c r="L10" s="280"/>
    </row>
    <row r="11" spans="1:41" s="173" customFormat="1">
      <c r="A11" s="173" t="s">
        <v>51</v>
      </c>
      <c r="B11" s="144">
        <v>10260.4</v>
      </c>
      <c r="C11" s="145">
        <v>10935.3</v>
      </c>
      <c r="D11" s="145">
        <v>11810</v>
      </c>
      <c r="E11" s="266">
        <v>12486.5</v>
      </c>
      <c r="F11" s="144">
        <v>12252.4</v>
      </c>
      <c r="G11" s="145">
        <v>12466.400000000001</v>
      </c>
      <c r="H11" s="145">
        <v>14184.3</v>
      </c>
      <c r="I11" s="517">
        <v>14840</v>
      </c>
      <c r="L11" s="280"/>
    </row>
    <row r="12" spans="1:41" s="278" customFormat="1">
      <c r="A12" s="167" t="s">
        <v>52</v>
      </c>
      <c r="B12" s="126"/>
      <c r="C12" s="125"/>
      <c r="D12" s="125"/>
      <c r="E12" s="267"/>
      <c r="F12" s="126"/>
      <c r="G12" s="125"/>
      <c r="H12" s="125"/>
      <c r="I12" s="518"/>
      <c r="L12" s="280"/>
    </row>
    <row r="13" spans="1:41" s="282" customFormat="1" ht="48.75" customHeight="1">
      <c r="A13" s="171" t="s">
        <v>53</v>
      </c>
      <c r="B13" s="139">
        <v>1363.8</v>
      </c>
      <c r="C13" s="146">
        <v>1239</v>
      </c>
      <c r="D13" s="146">
        <v>1173.8</v>
      </c>
      <c r="E13" s="268">
        <v>1155.8000000000002</v>
      </c>
      <c r="F13" s="139">
        <v>1099.1999999999998</v>
      </c>
      <c r="G13" s="146">
        <v>1064.7</v>
      </c>
      <c r="H13" s="146">
        <v>1340.2</v>
      </c>
      <c r="I13" s="519">
        <v>1779.5</v>
      </c>
      <c r="J13" s="278"/>
      <c r="L13" s="280"/>
    </row>
    <row r="14" spans="1:41" s="282" customFormat="1">
      <c r="A14" s="171" t="s">
        <v>54</v>
      </c>
      <c r="B14" s="139">
        <v>3857.9</v>
      </c>
      <c r="C14" s="146">
        <v>3790.3</v>
      </c>
      <c r="D14" s="146">
        <v>3738.8999999999996</v>
      </c>
      <c r="E14" s="268">
        <v>3699.8</v>
      </c>
      <c r="F14" s="139">
        <v>4031.6000000000004</v>
      </c>
      <c r="G14" s="146">
        <v>4036.0000000000005</v>
      </c>
      <c r="H14" s="146">
        <v>4308.5</v>
      </c>
      <c r="I14" s="519">
        <v>4818.8</v>
      </c>
      <c r="J14" s="278"/>
      <c r="L14" s="280"/>
    </row>
    <row r="15" spans="1:41" s="283" customFormat="1">
      <c r="A15" s="174" t="s">
        <v>55</v>
      </c>
      <c r="B15" s="141">
        <v>2664.5</v>
      </c>
      <c r="C15" s="140">
        <v>2372.6</v>
      </c>
      <c r="D15" s="140">
        <v>2172.5</v>
      </c>
      <c r="E15" s="176">
        <v>1921.4</v>
      </c>
      <c r="F15" s="141">
        <v>1827.6</v>
      </c>
      <c r="G15" s="140">
        <v>2371.6</v>
      </c>
      <c r="H15" s="140">
        <v>2129.4</v>
      </c>
      <c r="I15" s="515">
        <v>1622.4</v>
      </c>
      <c r="J15" s="278"/>
      <c r="L15" s="280"/>
    </row>
    <row r="16" spans="1:41" s="282" customFormat="1">
      <c r="A16" s="171" t="s">
        <v>56</v>
      </c>
      <c r="B16" s="142">
        <v>8450.2000000000007</v>
      </c>
      <c r="C16" s="143">
        <v>8594.2999999999993</v>
      </c>
      <c r="D16" s="143">
        <v>8232.7000000000007</v>
      </c>
      <c r="E16" s="265">
        <v>8197.4</v>
      </c>
      <c r="F16" s="142">
        <v>7987</v>
      </c>
      <c r="G16" s="143">
        <v>7784.4000000000015</v>
      </c>
      <c r="H16" s="143">
        <v>7941.9</v>
      </c>
      <c r="I16" s="516">
        <v>7940.7</v>
      </c>
      <c r="J16" s="279"/>
      <c r="L16" s="280"/>
    </row>
    <row r="17" spans="1:229" s="282" customFormat="1">
      <c r="A17" s="173" t="s">
        <v>51</v>
      </c>
      <c r="B17" s="141">
        <v>16336.4</v>
      </c>
      <c r="C17" s="140">
        <v>15996.199999999999</v>
      </c>
      <c r="D17" s="140">
        <v>15317.900000000001</v>
      </c>
      <c r="E17" s="176">
        <v>14974.4</v>
      </c>
      <c r="F17" s="141">
        <v>14945.4</v>
      </c>
      <c r="G17" s="140">
        <v>15256.700000000003</v>
      </c>
      <c r="H17" s="140">
        <v>15720</v>
      </c>
      <c r="I17" s="515">
        <v>16161.4</v>
      </c>
      <c r="J17" s="283"/>
      <c r="K17" s="173"/>
      <c r="L17" s="280"/>
    </row>
    <row r="18" spans="1:229" s="282" customFormat="1">
      <c r="A18" s="173"/>
      <c r="B18" s="127"/>
      <c r="C18" s="128"/>
      <c r="D18" s="128"/>
      <c r="E18" s="269"/>
      <c r="F18" s="127"/>
      <c r="G18" s="128"/>
      <c r="H18" s="128"/>
      <c r="I18" s="520"/>
      <c r="L18" s="280"/>
    </row>
    <row r="19" spans="1:229" s="173" customFormat="1" ht="15.75" thickBot="1">
      <c r="A19" s="173" t="s">
        <v>22</v>
      </c>
      <c r="B19" s="137">
        <v>26596.799999999999</v>
      </c>
      <c r="C19" s="138">
        <v>26931.5</v>
      </c>
      <c r="D19" s="138">
        <v>27127.9</v>
      </c>
      <c r="E19" s="270">
        <v>27460.9</v>
      </c>
      <c r="F19" s="137">
        <v>27197.8</v>
      </c>
      <c r="G19" s="138">
        <v>27723.100000000006</v>
      </c>
      <c r="H19" s="138">
        <v>29904.3</v>
      </c>
      <c r="I19" s="521">
        <v>31001.4</v>
      </c>
      <c r="J19" s="284"/>
      <c r="L19" s="280"/>
    </row>
    <row r="20" spans="1:229" s="173" customFormat="1" ht="15.75" thickTop="1">
      <c r="B20" s="129"/>
      <c r="C20" s="130"/>
      <c r="D20" s="130"/>
      <c r="E20" s="271"/>
      <c r="F20" s="129"/>
      <c r="G20" s="130"/>
      <c r="H20" s="365"/>
      <c r="I20" s="522"/>
      <c r="L20" s="280"/>
    </row>
    <row r="21" spans="1:229" s="283" customFormat="1" ht="15.75">
      <c r="A21" s="175" t="s">
        <v>66</v>
      </c>
      <c r="B21" s="131"/>
      <c r="C21" s="132"/>
      <c r="D21" s="132"/>
      <c r="E21" s="272"/>
      <c r="F21" s="131"/>
      <c r="G21" s="132"/>
      <c r="H21" s="132"/>
      <c r="I21" s="523"/>
      <c r="L21" s="280"/>
    </row>
    <row r="22" spans="1:229" s="173" customFormat="1">
      <c r="A22" s="170" t="s">
        <v>57</v>
      </c>
      <c r="B22" s="135">
        <v>1602.8</v>
      </c>
      <c r="C22" s="136">
        <v>1034.9000000000001</v>
      </c>
      <c r="D22" s="136">
        <v>622.5</v>
      </c>
      <c r="E22" s="264">
        <v>27.4</v>
      </c>
      <c r="F22" s="135">
        <v>20.100000000000001</v>
      </c>
      <c r="G22" s="136">
        <v>26.7</v>
      </c>
      <c r="H22" s="136">
        <v>155.1</v>
      </c>
      <c r="I22" s="514">
        <v>156</v>
      </c>
      <c r="L22" s="280"/>
    </row>
    <row r="23" spans="1:229" s="283" customFormat="1" ht="46.5" customHeight="1">
      <c r="A23" s="174" t="s">
        <v>58</v>
      </c>
      <c r="B23" s="141">
        <v>1022.7</v>
      </c>
      <c r="C23" s="140">
        <v>918.6</v>
      </c>
      <c r="D23" s="140">
        <v>887.7</v>
      </c>
      <c r="E23" s="176">
        <v>968.1</v>
      </c>
      <c r="F23" s="141">
        <v>964</v>
      </c>
      <c r="G23" s="140">
        <v>950.3</v>
      </c>
      <c r="H23" s="140">
        <v>1034.7</v>
      </c>
      <c r="I23" s="515">
        <v>1072.2</v>
      </c>
      <c r="L23" s="280"/>
    </row>
    <row r="24" spans="1:229" s="283" customFormat="1" ht="26.25" customHeight="1">
      <c r="A24" s="174" t="s">
        <v>59</v>
      </c>
      <c r="B24" s="141">
        <v>4732.2</v>
      </c>
      <c r="C24" s="140">
        <v>5035.7999999999993</v>
      </c>
      <c r="D24" s="140">
        <v>4557.3</v>
      </c>
      <c r="E24" s="176">
        <v>5572.6</v>
      </c>
      <c r="F24" s="141">
        <v>4673.5</v>
      </c>
      <c r="G24" s="140">
        <v>5347.6</v>
      </c>
      <c r="H24" s="140">
        <v>4907.7</v>
      </c>
      <c r="I24" s="515">
        <v>5873.2</v>
      </c>
      <c r="L24" s="280"/>
    </row>
    <row r="25" spans="1:229" s="283" customFormat="1" ht="27.75" customHeight="1">
      <c r="A25" s="174" t="s">
        <v>60</v>
      </c>
      <c r="B25" s="141">
        <v>6870.8</v>
      </c>
      <c r="C25" s="140">
        <v>6688</v>
      </c>
      <c r="D25" s="140">
        <v>6769.7</v>
      </c>
      <c r="E25" s="176">
        <v>6634.7</v>
      </c>
      <c r="F25" s="141">
        <v>6661.3</v>
      </c>
      <c r="G25" s="140">
        <v>6862.2</v>
      </c>
      <c r="H25" s="140">
        <v>6982</v>
      </c>
      <c r="I25" s="515">
        <v>6770.5</v>
      </c>
      <c r="L25" s="280"/>
    </row>
    <row r="26" spans="1:229" s="283" customFormat="1">
      <c r="A26" s="174" t="s">
        <v>144</v>
      </c>
      <c r="B26" s="141">
        <v>4643.5</v>
      </c>
      <c r="C26" s="140">
        <v>4694.2000000000007</v>
      </c>
      <c r="D26" s="140">
        <v>4385.7000000000007</v>
      </c>
      <c r="E26" s="176">
        <v>4732.8</v>
      </c>
      <c r="F26" s="141">
        <v>4416.6000000000004</v>
      </c>
      <c r="G26" s="140">
        <v>4300.9999999999991</v>
      </c>
      <c r="H26" s="140">
        <v>4419.3</v>
      </c>
      <c r="I26" s="515">
        <v>4716.7</v>
      </c>
      <c r="L26" s="280"/>
    </row>
    <row r="27" spans="1:229" s="283" customFormat="1">
      <c r="A27" s="174" t="s">
        <v>145</v>
      </c>
      <c r="B27" s="147">
        <v>7724.8</v>
      </c>
      <c r="C27" s="148">
        <v>8560</v>
      </c>
      <c r="D27" s="148">
        <v>9905.0000000000018</v>
      </c>
      <c r="E27" s="177">
        <v>9525.3000000000011</v>
      </c>
      <c r="F27" s="147">
        <v>10462.300000000003</v>
      </c>
      <c r="G27" s="148">
        <v>10235.299999999999</v>
      </c>
      <c r="H27" s="148">
        <v>12405.5</v>
      </c>
      <c r="I27" s="524">
        <v>12412.8</v>
      </c>
      <c r="J27" s="279"/>
      <c r="L27" s="280"/>
    </row>
    <row r="28" spans="1:229" s="283" customFormat="1">
      <c r="A28" s="174"/>
      <c r="B28" s="131"/>
      <c r="C28" s="132"/>
      <c r="D28" s="132"/>
      <c r="E28" s="272"/>
      <c r="F28" s="131"/>
      <c r="G28" s="132"/>
      <c r="H28" s="132"/>
      <c r="I28" s="523"/>
      <c r="L28" s="280"/>
    </row>
    <row r="29" spans="1:229" s="173" customFormat="1" ht="15.75" thickBot="1">
      <c r="A29" s="173" t="s">
        <v>22</v>
      </c>
      <c r="B29" s="137">
        <v>26596.799999999999</v>
      </c>
      <c r="C29" s="138">
        <v>26931.5</v>
      </c>
      <c r="D29" s="138">
        <v>27127.9</v>
      </c>
      <c r="E29" s="270">
        <v>27460.9</v>
      </c>
      <c r="F29" s="137">
        <v>27197.800000000003</v>
      </c>
      <c r="G29" s="138">
        <v>27723.1</v>
      </c>
      <c r="H29" s="138">
        <v>29904.3</v>
      </c>
      <c r="I29" s="521">
        <v>31001.4</v>
      </c>
      <c r="J29" s="284"/>
      <c r="L29" s="280"/>
      <c r="HU29" s="285"/>
    </row>
    <row r="30" spans="1:229" s="286" customFormat="1" ht="15.75" thickTop="1">
      <c r="A30" s="174"/>
      <c r="B30" s="178"/>
      <c r="C30" s="179"/>
      <c r="D30" s="179"/>
      <c r="E30" s="180"/>
      <c r="F30" s="133"/>
      <c r="G30" s="179"/>
      <c r="H30" s="366"/>
      <c r="I30" s="180"/>
      <c r="L30" s="280"/>
    </row>
    <row r="31" spans="1:229" s="286" customFormat="1">
      <c r="A31" s="174"/>
      <c r="B31" s="287"/>
      <c r="C31" s="122"/>
      <c r="D31" s="122"/>
      <c r="E31" s="288"/>
      <c r="F31" s="289"/>
      <c r="G31" s="289"/>
      <c r="H31" s="290"/>
      <c r="I31" s="289"/>
      <c r="L31" s="280"/>
    </row>
    <row r="32" spans="1:229" s="286" customFormat="1">
      <c r="A32" s="174"/>
      <c r="B32" s="287"/>
      <c r="C32" s="122"/>
      <c r="D32" s="122"/>
      <c r="E32" s="288"/>
      <c r="F32" s="289"/>
      <c r="G32" s="289"/>
      <c r="H32" s="290"/>
      <c r="I32" s="289"/>
      <c r="L32" s="280"/>
    </row>
    <row r="33" spans="1:12" s="286" customFormat="1" ht="30.75" customHeight="1">
      <c r="A33" s="548"/>
      <c r="B33" s="548"/>
      <c r="C33" s="548"/>
      <c r="D33" s="548"/>
      <c r="E33" s="548"/>
      <c r="F33" s="548"/>
      <c r="G33" s="548"/>
      <c r="H33" s="548"/>
      <c r="I33" s="548"/>
      <c r="L33" s="280"/>
    </row>
    <row r="34" spans="1:12" s="286" customFormat="1" ht="15.75">
      <c r="A34" s="174"/>
      <c r="B34" s="287"/>
      <c r="C34" s="122"/>
      <c r="D34" s="122"/>
      <c r="E34" s="288"/>
      <c r="F34" s="289"/>
      <c r="G34" s="289"/>
      <c r="H34" s="335"/>
      <c r="I34" s="289"/>
      <c r="L34" s="280"/>
    </row>
    <row r="35" spans="1:12" s="286" customFormat="1">
      <c r="A35" s="174"/>
      <c r="B35" s="287"/>
      <c r="C35" s="122"/>
      <c r="D35" s="122"/>
      <c r="E35" s="288"/>
      <c r="F35" s="289"/>
      <c r="G35" s="289"/>
      <c r="H35" s="290"/>
      <c r="I35" s="289"/>
      <c r="L35" s="280"/>
    </row>
    <row r="36" spans="1:12" s="291" customFormat="1">
      <c r="A36" s="172"/>
      <c r="C36" s="292"/>
      <c r="D36" s="292"/>
      <c r="E36" s="293"/>
      <c r="F36" s="293"/>
      <c r="G36" s="293"/>
      <c r="I36" s="293"/>
      <c r="L36" s="280"/>
    </row>
    <row r="37" spans="1:12" s="296" customFormat="1" ht="15.75">
      <c r="A37" s="294"/>
      <c r="B37" s="295"/>
      <c r="C37" s="295"/>
      <c r="D37" s="295"/>
      <c r="E37" s="295"/>
      <c r="F37" s="295"/>
      <c r="G37" s="295"/>
      <c r="I37" s="298"/>
      <c r="L37" s="280"/>
    </row>
    <row r="38" spans="1:12" s="296" customFormat="1">
      <c r="A38" s="297"/>
      <c r="C38" s="292"/>
      <c r="D38" s="292"/>
      <c r="E38" s="298"/>
      <c r="F38" s="299"/>
      <c r="G38" s="298"/>
      <c r="I38" s="298"/>
      <c r="L38" s="280"/>
    </row>
    <row r="39" spans="1:12" s="296" customFormat="1">
      <c r="A39" s="297"/>
      <c r="C39" s="292"/>
      <c r="D39" s="292"/>
      <c r="E39" s="298"/>
      <c r="F39" s="299"/>
      <c r="G39" s="298"/>
      <c r="I39" s="298"/>
      <c r="L39" s="280"/>
    </row>
    <row r="40" spans="1:12">
      <c r="C40" s="292"/>
      <c r="D40" s="292"/>
      <c r="L40" s="280"/>
    </row>
    <row r="41" spans="1:12">
      <c r="C41" s="292"/>
      <c r="D41" s="292"/>
      <c r="L41" s="280"/>
    </row>
    <row r="42" spans="1:12" s="296" customFormat="1">
      <c r="A42" s="297"/>
      <c r="C42" s="292"/>
      <c r="D42" s="292"/>
      <c r="E42" s="298"/>
      <c r="F42" s="298"/>
      <c r="G42" s="298"/>
      <c r="I42" s="298"/>
    </row>
    <row r="43" spans="1:12" s="301" customFormat="1">
      <c r="A43" s="300"/>
      <c r="C43" s="292"/>
      <c r="D43" s="292"/>
      <c r="E43" s="302"/>
      <c r="F43" s="302"/>
      <c r="G43" s="302"/>
      <c r="I43" s="302"/>
    </row>
    <row r="44" spans="1:12" s="303" customFormat="1">
      <c r="A44" s="300"/>
      <c r="C44" s="292"/>
      <c r="D44" s="292"/>
      <c r="E44" s="304"/>
      <c r="F44" s="304"/>
      <c r="G44" s="304"/>
      <c r="I44" s="304"/>
    </row>
    <row r="45" spans="1:12" s="301" customFormat="1">
      <c r="A45" s="300"/>
      <c r="C45" s="292"/>
      <c r="D45" s="292"/>
      <c r="E45" s="302"/>
      <c r="F45" s="302"/>
      <c r="G45" s="302"/>
      <c r="I45" s="302"/>
    </row>
    <row r="46" spans="1:12">
      <c r="C46" s="292"/>
    </row>
    <row r="47" spans="1:12">
      <c r="C47" s="292"/>
    </row>
    <row r="48" spans="1:12">
      <c r="C48" s="292"/>
    </row>
    <row r="49" spans="3:3">
      <c r="C49" s="292"/>
    </row>
    <row r="50" spans="3:3">
      <c r="C50" s="292"/>
    </row>
    <row r="51" spans="3:3">
      <c r="C51" s="292"/>
    </row>
    <row r="52" spans="3:3">
      <c r="C52" s="292"/>
    </row>
    <row r="53" spans="3:3">
      <c r="C53" s="292"/>
    </row>
    <row r="54" spans="3:3">
      <c r="C54" s="292"/>
    </row>
    <row r="55" spans="3:3">
      <c r="C55" s="292"/>
    </row>
    <row r="56" spans="3:3">
      <c r="C56" s="292"/>
    </row>
    <row r="57" spans="3:3">
      <c r="C57" s="292"/>
    </row>
    <row r="58" spans="3:3">
      <c r="C58" s="292"/>
    </row>
    <row r="59" spans="3:3">
      <c r="C59" s="292"/>
    </row>
    <row r="60" spans="3:3">
      <c r="C60" s="292"/>
    </row>
    <row r="61" spans="3:3">
      <c r="C61" s="292"/>
    </row>
    <row r="62" spans="3:3">
      <c r="C62" s="292"/>
    </row>
    <row r="63" spans="3:3">
      <c r="C63" s="292"/>
    </row>
    <row r="64" spans="3:3">
      <c r="C64" s="292"/>
    </row>
    <row r="65" spans="3:3">
      <c r="C65" s="292"/>
    </row>
    <row r="66" spans="3:3">
      <c r="C66" s="292"/>
    </row>
    <row r="67" spans="3:3">
      <c r="C67" s="292"/>
    </row>
    <row r="68" spans="3:3">
      <c r="C68" s="292"/>
    </row>
    <row r="69" spans="3:3">
      <c r="C69" s="292"/>
    </row>
    <row r="70" spans="3:3">
      <c r="C70" s="292"/>
    </row>
    <row r="71" spans="3:3">
      <c r="C71" s="292"/>
    </row>
    <row r="72" spans="3:3">
      <c r="C72" s="292"/>
    </row>
    <row r="73" spans="3:3">
      <c r="C73" s="292"/>
    </row>
    <row r="74" spans="3:3">
      <c r="C74" s="292"/>
    </row>
    <row r="75" spans="3:3">
      <c r="C75" s="292"/>
    </row>
    <row r="76" spans="3:3">
      <c r="C76" s="292"/>
    </row>
    <row r="77" spans="3:3">
      <c r="C77" s="292"/>
    </row>
    <row r="78" spans="3:3">
      <c r="C78" s="292"/>
    </row>
    <row r="79" spans="3:3">
      <c r="C79" s="292"/>
    </row>
    <row r="80" spans="3:3">
      <c r="C80" s="292"/>
    </row>
    <row r="81" spans="3:3">
      <c r="C81" s="292"/>
    </row>
    <row r="82" spans="3:3">
      <c r="C82" s="292"/>
    </row>
    <row r="83" spans="3:3">
      <c r="C83" s="292"/>
    </row>
    <row r="84" spans="3:3">
      <c r="C84" s="292"/>
    </row>
    <row r="85" spans="3:3">
      <c r="C85" s="292"/>
    </row>
    <row r="86" spans="3:3">
      <c r="C86" s="292"/>
    </row>
    <row r="87" spans="3:3">
      <c r="C87" s="292"/>
    </row>
    <row r="88" spans="3:3">
      <c r="C88" s="292"/>
    </row>
    <row r="89" spans="3:3">
      <c r="C89" s="292"/>
    </row>
    <row r="90" spans="3:3">
      <c r="C90" s="292"/>
    </row>
    <row r="91" spans="3:3">
      <c r="C91" s="292"/>
    </row>
    <row r="92" spans="3:3">
      <c r="C92" s="292"/>
    </row>
    <row r="93" spans="3:3">
      <c r="C93" s="292"/>
    </row>
    <row r="94" spans="3:3">
      <c r="C94" s="292"/>
    </row>
    <row r="95" spans="3:3">
      <c r="C95" s="292"/>
    </row>
    <row r="96" spans="3:3">
      <c r="C96" s="292"/>
    </row>
    <row r="97" spans="3:3">
      <c r="C97" s="292"/>
    </row>
    <row r="98" spans="3:3">
      <c r="C98" s="292"/>
    </row>
    <row r="99" spans="3:3">
      <c r="C99" s="292"/>
    </row>
    <row r="100" spans="3:3">
      <c r="C100" s="292"/>
    </row>
    <row r="101" spans="3:3">
      <c r="C101" s="292"/>
    </row>
    <row r="102" spans="3:3">
      <c r="C102" s="292"/>
    </row>
    <row r="103" spans="3:3">
      <c r="C103" s="292"/>
    </row>
    <row r="104" spans="3:3">
      <c r="C104" s="292"/>
    </row>
    <row r="105" spans="3:3">
      <c r="C105" s="292"/>
    </row>
    <row r="106" spans="3:3">
      <c r="C106" s="292"/>
    </row>
    <row r="107" spans="3:3">
      <c r="C107" s="292"/>
    </row>
    <row r="108" spans="3:3">
      <c r="C108" s="292"/>
    </row>
    <row r="109" spans="3:3">
      <c r="C109" s="292"/>
    </row>
    <row r="110" spans="3:3">
      <c r="C110" s="292"/>
    </row>
    <row r="111" spans="3:3">
      <c r="C111" s="292"/>
    </row>
    <row r="112" spans="3:3">
      <c r="C112" s="292"/>
    </row>
    <row r="113" spans="3:3">
      <c r="C113" s="292"/>
    </row>
    <row r="114" spans="3:3">
      <c r="C114" s="292"/>
    </row>
    <row r="115" spans="3:3">
      <c r="C115" s="292"/>
    </row>
    <row r="116" spans="3:3">
      <c r="C116" s="292"/>
    </row>
    <row r="117" spans="3:3">
      <c r="C117" s="292"/>
    </row>
    <row r="118" spans="3:3">
      <c r="C118" s="292"/>
    </row>
    <row r="119" spans="3:3">
      <c r="C119" s="292"/>
    </row>
    <row r="120" spans="3:3">
      <c r="C120" s="292"/>
    </row>
  </sheetData>
  <sheetProtection formatCells="0" formatColumns="0" formatRows="0" insertColumns="0" insertRows="0"/>
  <mergeCells count="3">
    <mergeCell ref="B1:E1"/>
    <mergeCell ref="F1:I1"/>
    <mergeCell ref="A33:I33"/>
  </mergeCells>
  <phoneticPr fontId="0" type="noConversion"/>
  <printOptions horizontalCentered="1" verticalCentered="1"/>
  <pageMargins left="0.75" right="0.75" top="1" bottom="1" header="0.5" footer="0.5"/>
  <pageSetup scale="70" orientation="landscape" r:id="rId1"/>
  <headerFooter alignWithMargins="0">
    <oddHeader>&amp;L&amp;"Arial,Bold"&amp;8Investor Relations
Philip Johnson (317)655-6874
Ronika Pletcher (317)651-4808
Jill Thoren (317)276-1233&amp;C&amp;"Arial,Bold"&amp;12Eli Lilly and Company
Consolidated Balance Sheet&amp;10
&amp;"Arial,Regular"
&amp;R&amp;16LLY</oddHeader>
    <oddFooter xml:space="preserve">&amp;L&amp;8Numbers may not add due to rounding
Page &amp;P of &amp;N pages of financial data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F47CC0D6FCF543989F45FE05FE05ED" ma:contentTypeVersion="3" ma:contentTypeDescription="Create a new document." ma:contentTypeScope="" ma:versionID="42630113545171910b1bba8796c7b2f3">
  <xsd:schema xmlns:xsd="http://www.w3.org/2001/XMLSchema" xmlns:xs="http://www.w3.org/2001/XMLSchema" xmlns:p="http://schemas.microsoft.com/office/2006/metadata/properties" xmlns:ns2="33648e8c-5399-4ce0-994e-2f4ddb1c4614" targetNamespace="http://schemas.microsoft.com/office/2006/metadata/properties" ma:root="true" ma:fieldsID="5c06313648031585bce4629cab87f6b0" ns2:_="">
    <xsd:import namespace="33648e8c-5399-4ce0-994e-2f4ddb1c4614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EnterpriseDocumentLanguageTaxHTField0" minOccurs="0"/>
                <xsd:element ref="ns2:EnterpriseRecordSeriesCodeTaxHTField0" minOccurs="0"/>
                <xsd:element ref="ns2:EnterpriseSensitivityClassification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648e8c-5399-4ce0-994e-2f4ddb1c4614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b1454f7b-3be1-435d-aad0-6ccbcce05773}" ma:internalName="TaxCatchAll" ma:showField="CatchAllData" ma:web="24b2922d-51fa-401a-add6-385e2b2278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b1454f7b-3be1-435d-aad0-6ccbcce05773}" ma:internalName="TaxCatchAllLabel" ma:readOnly="true" ma:showField="CatchAllDataLabel" ma:web="24b2922d-51fa-401a-add6-385e2b2278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nterpriseDocumentLanguageTaxHTField0" ma:index="13" ma:taxonomy="true" ma:internalName="EnterpriseDocumentLanguageTaxHTField0" ma:taxonomyFieldName="EnterpriseDocumentLanguage" ma:displayName="Lilly Document Language" ma:readOnly="false" ma:default="2;#eng|39540796-0396-4e54-afe9-a602f28bbe8f" ma:fieldId="{93e5a5e9-0ea5-4512-9a61-30e562d954b4}" ma:sspId="dc7d05db-9a88-43f7-9979-b3027636d983" ma:termSetId="29d92dd9-4caf-4659-961a-1591fcb1f2f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nterpriseRecordSeriesCodeTaxHTField0" ma:index="14" ma:taxonomy="true" ma:internalName="EnterpriseRecordSeriesCodeTaxHTField0" ma:taxonomyFieldName="EnterpriseRecordSeriesCode" ma:displayName="Lilly Record Series Code" ma:readOnly="false" ma:default="1;#ADM130|70dc3311-3e76-421c-abfa-d108df48853c" ma:fieldId="{23eb9118-512f-4e30-ae67-b759512ccd2b}" ma:sspId="dc7d05db-9a88-43f7-9979-b3027636d983" ma:termSetId="596d0819-e4b3-4e25-8f9b-94317537e49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nterpriseSensitivityClassificationTaxHTField0" ma:index="15" ma:taxonomy="true" ma:internalName="EnterpriseSensitivityClassificationTaxHTField0" ma:taxonomyFieldName="EnterpriseSensitivityClassification" ma:displayName="Lilly Sensitivity Classification" ma:readOnly="false" ma:default="3;#GREEN|ec74153f-63be-46a4-ae5f-1b86c809897d" ma:fieldId="{beb4f0e4-155c-4680-a325-d4697a0b6b89}" ma:sspId="dc7d05db-9a88-43f7-9979-b3027636d983" ma:termSetId="d0f2adb2-a6de-4981-b791-99cbcd8ecd8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TaxCatchAll xmlns="33648e8c-5399-4ce0-994e-2f4ddb1c4614">
      <Value>5</Value>
      <Value>3</Value>
      <Value>2</Value>
    </TaxCatchAll>
    <EnterpriseDocumentLanguageTaxHTField0 xmlns="33648e8c-5399-4ce0-994e-2f4ddb1c4614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</TermName>
          <TermId xmlns="http://schemas.microsoft.com/office/infopath/2007/PartnerControls">39540796-0396-4e54-afe9-a602f28bbe8f</TermId>
        </TermInfo>
      </Terms>
    </EnterpriseDocumentLanguageTaxHTField0>
    <EnterpriseSensitivityClassificationTaxHTField0 xmlns="33648e8c-5399-4ce0-994e-2f4ddb1c4614">
      <Terms xmlns="http://schemas.microsoft.com/office/infopath/2007/PartnerControls">
        <TermInfo xmlns="http://schemas.microsoft.com/office/infopath/2007/PartnerControls">
          <TermName xmlns="http://schemas.microsoft.com/office/infopath/2007/PartnerControls">GREEN</TermName>
          <TermId xmlns="http://schemas.microsoft.com/office/infopath/2007/PartnerControls">ec74153f-63be-46a4-ae5f-1b86c809897d</TermId>
        </TermInfo>
      </Terms>
    </EnterpriseSensitivityClassificationTaxHTField0>
    <EnterpriseRecordSeriesCodeTaxHTField0 xmlns="33648e8c-5399-4ce0-994e-2f4ddb1c4614">
      <Terms xmlns="http://schemas.microsoft.com/office/infopath/2007/PartnerControls">
        <TermInfo xmlns="http://schemas.microsoft.com/office/infopath/2007/PartnerControls">
          <TermName xmlns="http://schemas.microsoft.com/office/infopath/2007/PartnerControls">ACT220</TermName>
          <TermId xmlns="http://schemas.microsoft.com/office/infopath/2007/PartnerControls">5b18b2e1-3deb-4a20-9eb3-099c0069cc05</TermId>
        </TermInfo>
      </Terms>
    </EnterpriseRecordSeriesCodeTaxHTField0>
  </documentManagement>
</p:properties>
</file>

<file path=customXml/item4.xml><?xml version="1.0" encoding="utf-8"?>
<?mso-contentType ?>
<SharedContentType xmlns="Microsoft.SharePoint.Taxonomy.ContentTypeSync" SourceId="dc7d05db-9a88-43f7-9979-b3027636d983" ContentTypeId="0x0101" PreviousValue="false"/>
</file>

<file path=customXml/itemProps1.xml><?xml version="1.0" encoding="utf-8"?>
<ds:datastoreItem xmlns:ds="http://schemas.openxmlformats.org/officeDocument/2006/customXml" ds:itemID="{E3D40764-7752-4848-8F33-B63B371420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648e8c-5399-4ce0-994e-2f4ddb1c46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053F41-279C-4471-86FC-9107CDAFAD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E9A649-FA32-4854-934F-F36315848F4B}">
  <ds:schemaRefs>
    <ds:schemaRef ds:uri="http://schemas.microsoft.com/office/2006/metadata/properties"/>
    <ds:schemaRef ds:uri="33648e8c-5399-4ce0-994e-2f4ddb1c4614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B5DEDC80-BC38-42C1-93E2-9D4BFBD0E147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Inc State Non-GAAP</vt:lpstr>
      <vt:lpstr>Income Statement-Reported</vt:lpstr>
      <vt:lpstr>Significant Items</vt:lpstr>
      <vt:lpstr>2010 Sales</vt:lpstr>
      <vt:lpstr>2009 Sales</vt:lpstr>
      <vt:lpstr>2010 Sales Growth</vt:lpstr>
      <vt:lpstr>PRV</vt:lpstr>
      <vt:lpstr>OID</vt:lpstr>
      <vt:lpstr>Balance Sheet</vt:lpstr>
      <vt:lpstr>'2009 Sales'!Print_Area</vt:lpstr>
      <vt:lpstr>'2010 Sales'!Print_Area</vt:lpstr>
      <vt:lpstr>'2010 Sales Growth'!Print_Area</vt:lpstr>
      <vt:lpstr>'Balance Sheet'!Print_Area</vt:lpstr>
      <vt:lpstr>'Inc State Non-GAAP'!Print_Area</vt:lpstr>
      <vt:lpstr>'Income Statement-Reported'!Print_Area</vt:lpstr>
      <vt:lpstr>OID!Print_Area</vt:lpstr>
      <vt:lpstr>PRV!Print_Area</vt:lpstr>
      <vt:lpstr>'Significant Items'!Print_Area</vt:lpstr>
    </vt:vector>
  </TitlesOfParts>
  <Company>Eli Lilly and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LLY Fourth Quarter 2010 Financial Workbook-FINAL</dc:title>
  <dc:creator>Phil Belt</dc:creator>
  <cp:lastModifiedBy>Eli Lilly and Company</cp:lastModifiedBy>
  <cp:lastPrinted>2011-01-26T16:53:32Z</cp:lastPrinted>
  <dcterms:created xsi:type="dcterms:W3CDTF">1998-04-16T22:27:16Z</dcterms:created>
  <dcterms:modified xsi:type="dcterms:W3CDTF">2011-01-26T21:20:44Z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ensitivityClassification">
    <vt:lpwstr>GREEN</vt:lpwstr>
  </property>
  <property fmtid="{D5CDD505-2E9C-101B-9397-08002B2CF9AE}" pid="3" name="RecordSeries">
    <vt:lpwstr>ADM130</vt:lpwstr>
  </property>
  <property fmtid="{D5CDD505-2E9C-101B-9397-08002B2CF9AE}" pid="4" name="ContentType">
    <vt:lpwstr>Document</vt:lpwstr>
  </property>
  <property fmtid="{D5CDD505-2E9C-101B-9397-08002B2CF9AE}" pid="5" name="Language">
    <vt:lpwstr>eng</vt:lpwstr>
  </property>
  <property fmtid="{D5CDD505-2E9C-101B-9397-08002B2CF9AE}" pid="6" name="ContentTypeId">
    <vt:lpwstr>0x010100B8F47CC0D6FCF543989F45FE05FE05ED</vt:lpwstr>
  </property>
  <property fmtid="{D5CDD505-2E9C-101B-9397-08002B2CF9AE}" pid="7" name="Year">
    <vt:lpwstr>2010</vt:lpwstr>
  </property>
  <property fmtid="{D5CDD505-2E9C-101B-9397-08002B2CF9AE}" pid="8" name="Quarter">
    <vt:lpwstr>3</vt:lpwstr>
  </property>
  <property fmtid="{D5CDD505-2E9C-101B-9397-08002B2CF9AE}" pid="9" name="EnterpriseDocumentLanguage">
    <vt:lpwstr>2;#eng|39540796-0396-4e54-afe9-a602f28bbe8f</vt:lpwstr>
  </property>
  <property fmtid="{D5CDD505-2E9C-101B-9397-08002B2CF9AE}" pid="10" name="EnterpriseRecordSeriesCode">
    <vt:lpwstr>5;#ACT220|5b18b2e1-3deb-4a20-9eb3-099c0069cc05</vt:lpwstr>
  </property>
  <property fmtid="{D5CDD505-2E9C-101B-9397-08002B2CF9AE}" pid="11" name="EnterpriseSensitivityClassification">
    <vt:lpwstr>3;#GREEN|ec74153f-63be-46a4-ae5f-1b86c809897d</vt:lpwstr>
  </property>
  <property fmtid="{D5CDD505-2E9C-101B-9397-08002B2CF9AE}" pid="12" name="EnterpriseDocumentLanguageTaxHTField0">
    <vt:lpwstr>eng39540796-0396-4e54-afe9-a602f28bbe8f</vt:lpwstr>
  </property>
  <property fmtid="{D5CDD505-2E9C-101B-9397-08002B2CF9AE}" pid="13" name="TaxCatchAll">
    <vt:lpwstr>532</vt:lpwstr>
  </property>
  <property fmtid="{D5CDD505-2E9C-101B-9397-08002B2CF9AE}" pid="14" name="EnterpriseSensitivityClassificationTaxHTField0">
    <vt:lpwstr>GREENec74153f-63be-46a4-ae5f-1b86c809897d</vt:lpwstr>
  </property>
  <property fmtid="{D5CDD505-2E9C-101B-9397-08002B2CF9AE}" pid="15" name="EnterpriseRecordSeriesCodeTaxHTField0">
    <vt:lpwstr>ACT2205b18b2e1-3deb-4a20-9eb3-099c0069cc05</vt:lpwstr>
  </property>
</Properties>
</file>